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6\Дозаявка 14-11-2025\"/>
    </mc:Choice>
  </mc:AlternateContent>
  <bookViews>
    <workbookView xWindow="0" yWindow="0" windowWidth="28800" windowHeight="11700"/>
  </bookViews>
  <sheets>
    <sheet name="1" sheetId="1" r:id="rId1"/>
    <sheet name="2" sheetId="3" r:id="rId2"/>
    <sheet name="3" sheetId="2" r:id="rId3"/>
  </sheets>
  <externalReferences>
    <externalReference r:id="rId4"/>
    <externalReference r:id="rId5"/>
  </externalReferences>
  <definedNames>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123" hidden="1">#NAME?</definedName>
    <definedName name="_123Graph_LBL_AGRAPH1" hidden="1">#NAME?</definedName>
    <definedName name="_124" hidden="1">#NAME?</definedName>
    <definedName name="_133" hidden="1">#NAME?</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Order1" hidden="1">255</definedName>
    <definedName name="_Sort" hidden="1">#REF!</definedName>
    <definedName name="AccessDatabase" hidden="1">"C:\Documents and Settings\Stassovsky\My Documents\MF\Current\2001 PROJECT N_1.mdb"</definedName>
    <definedName name="anscount" hidden="1">1</definedName>
    <definedName name="AS2DocOpenMode" hidden="1">"AS2DocumentBrowse"</definedName>
    <definedName name="asdf" hidden="1">#NAME?</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xvvvvvvvvvvvvvvvvvvv" hidden="1">{#N/A,#N/A,TRUE,"Лист1";#N/A,#N/A,TRUE,"Лист2";#N/A,#N/A,TRUE,"Лист3"}</definedName>
    <definedName name="dsfgdghjhg" hidden="1">{#N/A,#N/A,TRUE,"Лист1";#N/A,#N/A,TRUE,"Лист2";#N/A,#N/A,TRUE,"Лист3"}</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trytru" hidden="1">{#N/A,#N/A,TRUE,"Лист1";#N/A,#N/A,TRUE,"Лист2";#N/A,#N/A,TRUE,"Лист3"}</definedName>
    <definedName name="ewrtertuyt" hidden="1">{#N/A,#N/A,TRUE,"Лист1";#N/A,#N/A,TRUE,"Лист2";#N/A,#N/A,TRUE,"Лист3"}</definedName>
    <definedName name="fdfccgh" hidden="1">{#N/A,#N/A,TRUE,"Лист1";#N/A,#N/A,TRUE,"Лист2";#N/A,#N/A,TRUE,"Лист3"}</definedName>
    <definedName name="fdfggghgjh" hidden="1">{#N/A,#N/A,TRUE,"Лист1";#N/A,#N/A,TRUE,"Лист2";#N/A,#N/A,TRUE,"Лист3"}</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gffffffffffffff" hidden="1">{#N/A,#N/A,TRUE,"Лист1";#N/A,#N/A,TRUE,"Лист2";#N/A,#N/A,TRUE,"Лист3"}</definedName>
    <definedName name="gfgffdssssssssssssss" hidden="1">{#N/A,#N/A,TRUE,"Лист1";#N/A,#N/A,TRUE,"Лист2";#N/A,#N/A,TRUE,"Лист3"}</definedName>
    <definedName name="gfgfhgfhhhhhhhhhhhhhhhhh" hidden="1">{#N/A,#N/A,TRUE,"Лист1";#N/A,#N/A,TRUE,"Лист2";#N/A,#N/A,TRUE,"Лист3"}</definedName>
    <definedName name="gggggggggggg" hidden="1">{#N/A,#N/A,TRUE,"Лист1";#N/A,#N/A,TRUE,"Лист2";#N/A,#N/A,TRUE,"Лист3"}</definedName>
    <definedName name="ggggggggggggggggg" hidden="1">{#N/A,#N/A,TRUE,"Лист1";#N/A,#N/A,TRUE,"Лист2";#N/A,#N/A,TRUE,"Лист3"}</definedName>
    <definedName name="ghg" hidden="1">{#N/A,#N/A,FALSE,"Себестоимсть-97"}</definedName>
    <definedName name="ghghgy" hidden="1">{#N/A,#N/A,TRUE,"Лист1";#N/A,#N/A,TRUE,"Лист2";#N/A,#N/A,TRUE,"Лист3"}</definedName>
    <definedName name="grdtrgcfg" hidden="1">{#N/A,#N/A,TRUE,"Лист1";#N/A,#N/A,TRUE,"Лист2";#N/A,#N/A,TRUE,"Лист3"}</definedName>
    <definedName name="hgffgddfd" hidden="1">{#N/A,#N/A,TRUE,"Лист1";#N/A,#N/A,TRUE,"Лист2";#N/A,#N/A,TRUE,"Лист3"}</definedName>
    <definedName name="hhhhhthhhhthhth" hidden="1">{#N/A,#N/A,TRUE,"Лист1";#N/A,#N/A,TRUE,"Лист2";#N/A,#N/A,TRUE,"Лист3"}</definedName>
    <definedName name="hyghggggggggggggggg" hidden="1">{#N/A,#N/A,TRUE,"Лист1";#N/A,#N/A,TRUE,"Лист2";#N/A,#N/A,TRUE,"Лист3"}</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yuytvbyvtvfr" hidden="1">{#N/A,#N/A,TRUE,"Лист1";#N/A,#N/A,TRUE,"Лист2";#N/A,#N/A,TRUE,"Лист3"}</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likuih" hidden="1">{#N/A,#N/A,TRUE,"Лист1";#N/A,#N/A,TRUE,"Лист2";#N/A,#N/A,TRUE,"Лист3"}</definedName>
    <definedName name="LKJHG" hidden="1">#N/A</definedName>
    <definedName name="lkkljhhggtg" hidden="1">{#N/A,#N/A,TRUE,"Лист1";#N/A,#N/A,TRUE,"Лист2";#N/A,#N/A,TRUE,"Лист3"}</definedName>
    <definedName name="lkljkjhjhggfdgf" hidden="1">{#N/A,#N/A,TRUE,"Лист1";#N/A,#N/A,TRUE,"Лист2";#N/A,#N/A,TRUE,"Лист3"}</definedName>
    <definedName name="mhyt" hidden="1">{#N/A,#N/A,TRUE,"Лист1";#N/A,#N/A,TRUE,"Лист2";#N/A,#N/A,TRUE,"Лист3"}</definedName>
    <definedName name="mjhuiy" hidden="1">{#N/A,#N/A,TRUE,"Лист1";#N/A,#N/A,TRUE,"Лист2";#N/A,#N/A,TRUE,"Лист3"}</definedName>
    <definedName name="mmm" hidden="1">{#N/A,#N/A,FALSE,"Себестоимсть-97"}</definedName>
    <definedName name="mnnjjjjjjjjjjjjj" hidden="1">{#N/A,#N/A,TRUE,"Лист1";#N/A,#N/A,TRUE,"Лист2";#N/A,#N/A,TRUE,"Лист3"}</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poooooooooooooooo" hidden="1">{#N/A,#N/A,TRUE,"Лист1";#N/A,#N/A,TRUE,"Лист2";#N/A,#N/A,TRUE,"Лист3"}</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_PRT" hidden="1">#REF!,#REF!,#REF!</definedName>
    <definedName name="P1_SCOPE_17_PRT" hidden="1">#NAME?</definedName>
    <definedName name="P1_SCOPE_2_PRT" hidden="1">#REF!,#REF!,#REF!,#REF!,#REF!</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PROT1" hidden="1">'[2]Баланс энергии'!#REF!,'[2]Баланс энергии'!#REF!,'[2]Баланс энергии'!#REF!,'[2]Баланс энергии'!$J$11,'[2]Баланс энергии'!$L$11:$L$12</definedName>
    <definedName name="P1_SCOPE_PROT13" hidden="1">[2]УПХ!$A$13:$A$16,[2]УПХ!$A$22:$A$22,[2]УПХ!#REF!,[2]УПХ!#REF!,[2]УПХ!$A$42:$A$42,[2]УПХ!$C$42:$C$42,[2]УПХ!$E$42:$F$42,[2]УПХ!#REF!</definedName>
    <definedName name="P1_SCOPE_PROT14" hidden="1">[2]УНПХ!$C$40:$C$41,[2]УНПХ!$A$40:$A$41,[2]УНПХ!$A$36:$A$37,[2]УНПХ!$C$36:$C$37,[2]УНПХ!$E$36:$F$37,[2]УНПХ!$E$32:$F$33,[2]УНПХ!$C$32:$C$33,[2]УНПХ!$D$39</definedName>
    <definedName name="P1_SCOPE_PROT16" hidden="1">[2]Транспортн!$A$13:$D$18,[2]Транспортн!#REF!,[2]Транспортн!$F$13:$F$18,[2]Транспортн!#REF!,[2]Транспортн!#REF!,[2]Транспортн!$I$13:$I$18</definedName>
    <definedName name="P1_SCOPE_PROT2" hidden="1">'[2]Баланс мощности'!#REF!,'[2]Баланс мощности'!#REF!,'[2]Баланс мощности'!#REF!,'[2]Баланс мощности'!#REF!,'[2]Баланс мощности'!$E$11</definedName>
    <definedName name="P1_SCOPE_PROT22" hidden="1">[2]Страхов!$A$19:$A$20,[2]Страхов!$A$15:$A$16,[2]Страхов!$A$11:$A$12,[2]Страхов!$A$7:$A$8,[2]Страхов!$C$7:$C$8,[2]Страхов!$E$7:$F$8,[2]Страхов!$C$11:$C$12</definedName>
    <definedName name="P1_SCOPE_PROT27" hidden="1">'[2] КВЛ 2010'!$C$44,'[2] КВЛ 2010'!$B$42:$B$45,'[2] КВЛ 2010'!$A$38:$B$40,'[2] КВЛ 2010'!$D$8:$H$10,'[2] КВЛ 2010'!$A$8:$B$10,'[2] КВЛ 2010'!$A$13:$B$15</definedName>
    <definedName name="P1_SCOPE_PROT34" hidden="1">'[2]НВВ общая'!$H$41:$R$41,'[2]НВВ общая'!$H$33:$R$38,'[2]НВВ общая'!$H$27:$R$31,'[2]НВВ общая'!$H$16:$R$24,'[2]НВВ общая'!$H$13:$R$14,'[2]НВВ общая'!$H$7:$R$11</definedName>
    <definedName name="P1_SCOPE_PROT5" hidden="1">'[2]амортизация по уровням напряжен'!$I$19:$I$22,'[2]амортизация по уровням напряжен'!$I$14:$I$17,'[2]амортизация по уровням напряжен'!$D$14:$F$17</definedName>
    <definedName name="P1_SCOPE_PROT8" hidden="1">'[2]П.1.16. оплата труда ОПР'!$E$36:$E$37,'[2]П.1.16. оплата труда ОПР'!$D$35,'[2]П.1.16. оплата труда ОПР'!$F$35:$G$35,'[2]П.1.16. оплата труда ОПР'!$F$33:$G$33</definedName>
    <definedName name="P1_SCOPE_REGS" hidden="1">#REF!</definedName>
    <definedName name="P1_SCOPE_SAVE2" hidden="1">#REF!</definedName>
    <definedName name="P1_SCOPE_SV_LD" hidden="1">#REF!</definedName>
    <definedName name="P1_SCOPE_SV_LD1"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8.2_Protect" hidden="1">#NAME?</definedName>
    <definedName name="P1_T20_Protection" hidden="1">#NAME?</definedName>
    <definedName name="P1_T24_Data" hidden="1">#NAME?</definedName>
    <definedName name="P1_T25_protection" hidden="1">#NAME?</definedName>
    <definedName name="P1_T28_Protection" hidden="1">#NAME?</definedName>
    <definedName name="P1_T4_Protect" hidden="1">#NAME?</definedName>
    <definedName name="P10_SCOPE_FULL_LOAD" hidden="1">#REF!</definedName>
    <definedName name="P10_T1?unit?ТРУБ" hidden="1">#REF!</definedName>
    <definedName name="P10_T28_Protection" hidden="1">#NAME?</definedName>
    <definedName name="P11_SCOPE_FULL_LOAD" hidden="1">#REF!</definedName>
    <definedName name="P11_T1?unit?ТРУБ" hidden="1">#REF!</definedName>
    <definedName name="P11_T28_Protection" hidden="1">#NAME?</definedName>
    <definedName name="P12_SCOPE_FULL_LOAD" hidden="1">#REF!</definedName>
    <definedName name="P12_T1?unit?ТРУБ" hidden="1">#NAME?</definedName>
    <definedName name="P13_SCOPE_FULL_LOAD" hidden="1">#REF!</definedName>
    <definedName name="P13_T1?unit?ТРУБ" hidden="1">#NAME?</definedName>
    <definedName name="P14_SCOPE_FULL_LOAD" hidden="1">#REF!</definedName>
    <definedName name="P15_SCOPE_FULL_LOAD" hidden="1">P1_SCOPE_FULL_LOAD</definedName>
    <definedName name="P15_T1_Protect" hidden="1">#NAME?</definedName>
    <definedName name="P16_SCOPE_FULL_LOAD" hidden="1">#N/A</definedName>
    <definedName name="P16_T1_Protect" hidden="1">#NAME?</definedName>
    <definedName name="P17_SCOPE_FULL_LOAD" hidden="1">#N/A</definedName>
    <definedName name="P17_T1_Protect" hidden="1">#NAME?</definedName>
    <definedName name="P18_T1_Protect" hidden="1">#NAME?</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PROT1" hidden="1">'[2]Баланс энергии'!$O$11,'[2]Баланс энергии'!$Q$11:$Q$12,'[2]Баланс энергии'!$Y$11,'[2]Баланс энергии'!$AA$11:$AA$12,'[2]Баланс энергии'!$X$14:$AA$17</definedName>
    <definedName name="P2_SCOPE_PROT13" hidden="1">[2]УПХ!#REF!,[2]УПХ!#REF!,[2]УПХ!#REF!,[2]УПХ!$E$22:$F$22,[2]УПХ!$C$22:$C$22,[2]УПХ!$C$13:$C$16,[2]УПХ!$E$13:$F$16,[2]УПХ!$E$7:$F$10</definedName>
    <definedName name="P2_SCOPE_PROT14" hidden="1">[2]УНПХ!$B$39,[2]УНПХ!$A$32:$A$33,[2]УНПХ!$A$28:$A$29,[2]УНПХ!$C$28:$C$29,[2]УНПХ!$E$28:$F$29,[2]УНПХ!$E$24:$F$25,[2]УНПХ!$C$24:$C$25,[2]УНПХ!$A$24:$A$25</definedName>
    <definedName name="P2_SCOPE_PROT2" hidden="1">'[2]Баланс мощности'!$G$11:$G$12,'[2]Баланс мощности'!$D$14:$G$17,'[2]Баланс мощности'!$D$20:$G$20,'[2]Баланс мощности'!$D$22:$G$24,'[2]Баланс мощности'!$J$11</definedName>
    <definedName name="P2_SCOPE_PROT22" hidden="1">[2]Страхов!$E$11:$F$12,[2]Страхов!$C$15:$C$16,[2]Страхов!$E$15:$F$16,[2]Страхов!$C$19:$C$20,[2]Страхов!$E$19:$F$20,[2]Страхов!$C$23:$C$24</definedName>
    <definedName name="P2_SCOPE_PROT27" hidden="1">'[2] КВЛ 2010'!$D$13:$H$15,'[2] КВЛ 2010'!$A$18:$B$20,'[2] КВЛ 2010'!$A$23:$B$25,'[2] КВЛ 2010'!$A$28:$B$30,'[2] КВЛ 2010'!$A$33:$B$35,'[2] КВЛ 2010'!$D$18:$H$20</definedName>
    <definedName name="P2_SCOPE_PROT5" hidden="1">'[2]амортизация по уровням напряжен'!$D$9:$F$12,'[2]амортизация по уровням напряжен'!$I$9:$I$12,'[2]амортизация по уровням напряжен'!$D$19:$F$22</definedName>
    <definedName name="P2_SCOPE_PROT8" hidden="1">'[2]П.1.16. оплата труда ОПР'!$D$33,'[2]П.1.16. оплата труда ОПР'!#REF!,'[2]П.1.16. оплата труда ОПР'!#REF!,'[2]П.1.16. оплата труда ОПР'!$F$29</definedName>
    <definedName name="P2_SCOPE_SAVE2"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_Protection" hidden="1">#NAME?</definedName>
    <definedName name="P2_T21_Protection" hidden="1">#NAME?</definedName>
    <definedName name="P2_T25_protection" hidden="1">#NAME?</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PROT1" hidden="1">'[2]Баланс энергии'!$X$19:$AA$20,'[2]Баланс энергии'!$X$22:$AA$24,'[2]Баланс энергии'!$N$22:$Q$24,'[2]Баланс энергии'!$N$19:$Q$20,'[2]Баланс энергии'!$N$14:$Q$17</definedName>
    <definedName name="P3_SCOPE_PROT14" hidden="1">[2]УНПХ!#REF!,[2]УНПХ!#REF!,[2]УНПХ!#REF!,[2]УНПХ!$D$18,[2]УНПХ!$B$18,[2]УНПХ!#REF!,[2]УНПХ!#REF!,[2]УНПХ!$D$14,[2]УНПХ!$B$14</definedName>
    <definedName name="P3_SCOPE_PROT2" hidden="1">'[2]Баланс мощности'!$L$11:$L$12,'[2]Баланс мощности'!$I$14:$L$17,'[2]Баланс мощности'!$I$20:$L$20,'[2]Баланс мощности'!$I$22:$L$24,'[2]Баланс мощности'!$O$11</definedName>
    <definedName name="P3_SCOPE_PROT8" hidden="1">'[2]П.1.16. оплата труда ОПР'!$D$29,'[2]П.1.16. оплата труда ОПР'!$G$28,'[2]П.1.16. оплата труда ОПР'!$F$26,'[2]П.1.16. оплата труда ОПР'!$D$26,'[2]П.1.16. оплата труда ОПР'!$G$25</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SCOPE_PROT1" hidden="1">'[2]Баланс энергии'!$I$14:$L$17,'[2]Баланс энергии'!$I$19:$L$20,'[2]Баланс энергии'!$I$22:$L$24,'[2]Баланс энергии'!#REF!,'[2]Баланс энергии'!#REF!</definedName>
    <definedName name="P4_SCOPE_PROT14" hidden="1">[2]УНПХ!#REF!,[2]УНПХ!#REF!,[2]УНПХ!$B$10,[2]УНПХ!#REF!,[2]УНПХ!$D$10,[2]УНПХ!#REF!,[2]УНПХ!#REF!,[2]УНПХ!$D$6,[2]УНПХ!#REF!</definedName>
    <definedName name="P4_SCOPE_PROT2" hidden="1">'[2]Баланс мощности'!$Q$11:$Q$12,'[2]Баланс мощности'!$N$14:$Q$17,'[2]Баланс мощности'!$N$20:$Q$20,'[2]Баланс мощности'!$N$22:$Q$24,'[2]Баланс мощности'!$T$11</definedName>
    <definedName name="P4_SCOPE_PROT8" hidden="1">'[2]П.1.16. оплата труда ОПР'!$F$23,'[2]П.1.16. оплата труда ОПР'!$D$23,'[2]П.1.16. оплата труда ОПР'!$D$20,'[2]П.1.16. оплата труда ОПР'!$F$20,'[2]П.1.16. оплата труда ОПР'!$G$22</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ROT1" hidden="1">'[2]Баланс энергии'!#REF!,'[2]Баланс энергии'!#REF!,'[2]Баланс энергии'!#REF!,'[2]Баланс энергии'!#REF!,'[2]Баланс энергии'!#REF!</definedName>
    <definedName name="P5_SCOPE_PROT2" hidden="1">'[2]Баланс мощности'!$V$11:$V$12,'[2]Баланс мощности'!$S$14:$V$17,'[2]Баланс мощности'!$S$20:$V$20,'[2]Баланс мощности'!$S$22:$V$24,'[2]Баланс мощности'!#REF!</definedName>
    <definedName name="P5_SCOPE_PROT8" hidden="1">'[2]П.1.16. оплата труда ОПР'!$G$19,'[2]П.1.16. оплата труда ОПР'!$F$17,'[2]П.1.16. оплата труда ОПР'!$D$17,'[2]П.1.16. оплата труда ОПР'!$G$16,'[2]П.1.16. оплата труда ОПР'!$F$14</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ROT1" hidden="1">'[2]Баланс энергии'!#REF!,'[2]Баланс энергии'!#REF!,'[2]Баланс энергии'!$A$39:$B$41,'[2]Баланс энергии'!#REF!,P1_SCOPE_PROT1,P2_SCOPE_PROT1</definedName>
    <definedName name="P6_SCOPE_PROT8" hidden="1">'[2]П.1.16. оплата труда ОПР'!$D$14,'[2]П.1.16. оплата труда ОПР'!$G$13,'[2]П.1.16. оплата труда ОПР'!$F$11:$G$11,'[2]П.1.16. оплата труда ОПР'!$D$11</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7_Protection" hidden="1">#NAME?</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hidden="1">P3_SCOPE_NotInd2</definedName>
    <definedName name="P7_T1?Data" hidden="1">#REF!</definedName>
    <definedName name="P7_T1?unit?ТРУБ" hidden="1">#REF!</definedName>
    <definedName name="P7_T28_Protection" hidden="1">#NAME?</definedName>
    <definedName name="P8_SCOPE_FULL_LOAD" hidden="1">#REF!</definedName>
    <definedName name="P8_SCOPE_NOTIND" hidden="1">#REF!</definedName>
    <definedName name="P8_T1?Data" hidden="1">#REF!</definedName>
    <definedName name="P8_T1?unit?ТРУБ" hidden="1">#REF!</definedName>
    <definedName name="P8_T28_Protection" hidden="1">#NAME?</definedName>
    <definedName name="P9_SCOPE_FULL_LOAD" hidden="1">#REF!</definedName>
    <definedName name="P9_SCOPE_NotInd" hidden="1">P7_SCOPE_NOTIND</definedName>
    <definedName name="P9_T1?Data" hidden="1">#REF!</definedName>
    <definedName name="P9_T1?unit?ТРУБ" hidden="1">#REF!</definedName>
    <definedName name="P9_T28_Protection" hidden="1">#NAME?</definedName>
    <definedName name="popiiiiiiiiiiiiiiiiiii" hidden="1">{#N/A,#N/A,TRUE,"Лист1";#N/A,#N/A,TRUE,"Лист2";#N/A,#N/A,TRUE,"Лист3"}</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erttryu" hidden="1">{#N/A,#N/A,TRUE,"Лист1";#N/A,#N/A,TRUE,"Лист2";#N/A,#N/A,TRUE,"Лист3"}</definedName>
    <definedName name="rrtdrdrdsf" hidden="1">{#N/A,#N/A,TRUE,"Лист1";#N/A,#N/A,TRUE,"Лист2";#N/A,#N/A,TRUE,"Лист3"}</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met" hidden="1">{#N/A,#N/A,FALSE,"Себестоимсть-97"}</definedName>
    <definedName name="trfgffffffffffffffffff" hidden="1">{#N/A,#N/A,TRUE,"Лист1";#N/A,#N/A,TRUE,"Лист2";#N/A,#N/A,TRUE,"Лист3"}</definedName>
    <definedName name="trttttttttttttttttttt" hidden="1">{#N/A,#N/A,TRUE,"Лист1";#N/A,#N/A,TRUE,"Лист2";#N/A,#N/A,TRUE,"Лист3"}</definedName>
    <definedName name="uhjhhhhhhhhhhhhh" hidden="1">{#N/A,#N/A,TRUE,"Лист1";#N/A,#N/A,TRUE,"Лист2";#N/A,#N/A,TRUE,"Лист3"}</definedName>
    <definedName name="uiyuyuy" hidden="1">{#N/A,#N/A,TRUE,"Лист1";#N/A,#N/A,TRUE,"Лист2";#N/A,#N/A,TRUE,"Лист3"}</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n" hidden="1">{#N/A,#N/A,TRUE,"Лист1";#N/A,#N/A,TRUE,"Лист2";#N/A,#N/A,TRUE,"Лист3"}</definedName>
    <definedName name="waddddddddddddddddddd" hidden="1">{#N/A,#N/A,TRUE,"Лист1";#N/A,#N/A,TRUE,"Лист2";#N/A,#N/A,TRUE,"Лист3"}</definedName>
    <definedName name="wesddddddddddddddddd" hidden="1">{#N/A,#N/A,TRUE,"Лист1";#N/A,#N/A,TRUE,"Лист2";#N/A,#N/A,TRUE,"Лист3"}</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jjjj" hidden="1">{#N/A,#N/A,FALSE,"Себестоимсть-97"}</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ааа" hidden="1">{#N/A,#N/A,TRUE,"Лист1";#N/A,#N/A,TRUE,"Лист2";#N/A,#N/A,TRUE,"Лист3"}</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орлап" hidden="1">{#N/A,#N/A,TRUE,"Лист1";#N/A,#N/A,TRUE,"Лист2";#N/A,#N/A,TRUE,"Лист3"}</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hidden="1">{#N/A,#N/A,TRUE,"Лист1";#N/A,#N/A,TRUE,"Лист2";#N/A,#N/A,TRUE,"Лист3"}</definedName>
    <definedName name="вуув" hidden="1">{#N/A,#N/A,TRUE,"Лист1";#N/A,#N/A,TRUE,"Лист2";#N/A,#N/A,TRUE,"Лист3"}</definedName>
    <definedName name="выап" hidden="1">#REF!</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шголлололол" hidden="1">{#N/A,#N/A,TRUE,"Лист1";#N/A,#N/A,TRUE,"Лист2";#N/A,#N/A,TRUE,"Лист3"}</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ждлдлодл" hidden="1">{#N/A,#N/A,TRUE,"Лист1";#N/A,#N/A,TRUE,"Лист2";#N/A,#N/A,TRUE,"Лист3"}</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щщщшгрпаав" hidden="1">{#N/A,#N/A,TRUE,"Лист1";#N/A,#N/A,TRUE,"Лист2";#N/A,#N/A,TRUE,"Лист3"}</definedName>
    <definedName name="индцкавг98" hidden="1">{#N/A,#N/A,TRUE,"Лист1";#N/A,#N/A,TRUE,"Лист2";#N/A,#N/A,TRUE,"Лист3"}</definedName>
    <definedName name="иполрж" hidden="1">#NAME?</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к" hidden="1">{#N/A,#N/A,TRUE,"Лист1";#N/A,#N/A,TRUE,"Лист2";#N/A,#N/A,TRUE,"Лист3"}</definedName>
    <definedName name="кеппппппппппп" hidden="1">{#N/A,#N/A,TRUE,"Лист1";#N/A,#N/A,TRUE,"Лист2";#N/A,#N/A,TRUE,"Лист3"}</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имит" hidden="1">{#N/A,#N/A,FALSE,"Себестоимсть-97"}</definedName>
    <definedName name="Лицензии" hidden="1">{#N/A,#N/A,TRUE,"Лист1";#N/A,#N/A,TRUE,"Лист2";#N/A,#N/A,TRUE,"Лист3"}</definedName>
    <definedName name="лл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 hidden="1">#REF!,#REF!,#REF!,#REF!,#REF!,#REF!</definedName>
    <definedName name="марэм" hidden="1">#NAME?</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пачывя" hidden="1">#NAME?</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неваапор" hidden="1">{#N/A,#N/A,TRUE,"Лист1";#N/A,#N/A,TRUE,"Лист2";#N/A,#N/A,TRUE,"Лист3"}</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овый" hidden="1">P3_SCOPE_NotInd2</definedName>
    <definedName name="ншш" hidden="1">{#N/A,#N/A,TRUE,"Лист1";#N/A,#N/A,TRUE,"Лист2";#N/A,#N/A,TRUE,"Лист3"}</definedName>
    <definedName name="оллртимиава" hidden="1">{#N/A,#N/A,TRUE,"Лист1";#N/A,#N/A,TRUE,"Лист2";#N/A,#N/A,TRUE,"Лист3"}</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орправ" hidden="1">{#N/A,#N/A,TRUE,"Лист1";#N/A,#N/A,TRUE,"Лист2";#N/A,#N/A,TRUE,"Лист3"}</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мсмчвв"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нлнееен" hidden="1">{#N/A,#N/A,FALSE,"Себестоимсть-97"}</definedName>
    <definedName name="пп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hidden="1">{#N/A,#N/A,TRUE,"Лист1";#N/A,#N/A,TRUE,"Лист2";#N/A,#N/A,TRUE,"Лист3"}</definedName>
    <definedName name="прпропорпрпр" hidden="1">{#N/A,#N/A,TRUE,"Лист1";#N/A,#N/A,TRUE,"Лист2";#N/A,#N/A,TRUE,"Лист3"}</definedName>
    <definedName name="птрпопролвпрлвнг" hidden="1">#REF!</definedName>
    <definedName name="пыпыппывапа" hidden="1">#REF!</definedName>
    <definedName name="Р11" hidden="1">#REF!,#REF!,#REF!,#REF!,#REF!,#REF!,#REF!</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иитьь" hidden="1">{#N/A,#N/A,TRUE,"Лист1";#N/A,#N/A,TRUE,"Лист2";#N/A,#N/A,TRUE,"Лист3"}</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hidden="1">{#N/A,#N/A,TRUE,"Лист1";#N/A,#N/A,TRUE,"Лист2";#N/A,#N/A,TRUE,"Лист3"}</definedName>
    <definedName name="тро" hidden="1">#N/A</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ЭП2" hidden="1">{#N/A,#N/A,TRUE,"Лист1";#N/A,#N/A,TRUE,"Лист2";#N/A,#N/A,TRUE,"Лист3"}</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ееукеееееееееееееее" hidden="1">{#N/A,#N/A,TRUE,"Лист1";#N/A,#N/A,TRUE,"Лист2";#N/A,#N/A,TRUE,"Лист3"}</definedName>
    <definedName name="укеукеуеуе" hidden="1">{#N/A,#N/A,TRUE,"Лист1";#N/A,#N/A,TRUE,"Лист2";#N/A,#N/A,TRUE,"Лист3"}</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ыавыапвпаворорол" hidden="1">{#N/A,#N/A,TRUE,"Лист1";#N/A,#N/A,TRUE,"Лист2";#N/A,#N/A,TRUE,"Лист3"}</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hidden="1">{#N/A,#N/A,TRUE,"Лист1";#N/A,#N/A,TRUE,"Лист2";#N/A,#N/A,TRUE,"Лист3"}</definedName>
    <definedName name="шоапвваыаыф" hidden="1">{#N/A,#N/A,TRUE,"Лист1";#N/A,#N/A,TRUE,"Лист2";#N/A,#N/A,TRUE,"Лист3"}</definedName>
    <definedName name="шооитиаавч" hidden="1">{#N/A,#N/A,TRUE,"Лист1";#N/A,#N/A,TRUE,"Лист2";#N/A,#N/A,TRUE,"Лист3"}</definedName>
    <definedName name="щшлдолрорми" hidden="1">{#N/A,#N/A,TRUE,"Лист1";#N/A,#N/A,TRUE,"Лист2";#N/A,#N/A,TRUE,"Лист3"}</definedName>
    <definedName name="ыапр" hidden="1">{#N/A,#N/A,TRUE,"Лист1";#N/A,#N/A,TRUE,"Лист2";#N/A,#N/A,TRUE,"Лист3"}</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юбьбютьи" hidden="1">{#N/A,#N/A,TRUE,"Лист1";#N/A,#N/A,TRUE,"Лист2";#N/A,#N/A,TRUE,"Лист3"}</definedName>
    <definedName name="юлолтррпв" hidden="1">{#N/A,#N/A,TRUE,"Лист1";#N/A,#N/A,TRUE,"Лист2";#N/A,#N/A,TRUE,"Лист3"}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2" l="1"/>
  <c r="F41" i="2"/>
  <c r="G41" i="2" s="1"/>
  <c r="G42" i="2" s="1"/>
  <c r="D39" i="2"/>
  <c r="E39" i="2"/>
  <c r="E28" i="2"/>
  <c r="D28" i="2"/>
  <c r="F42" i="2"/>
  <c r="D42" i="2"/>
  <c r="G39" i="2"/>
  <c r="F39" i="2"/>
  <c r="G14" i="2"/>
  <c r="F14" i="2"/>
  <c r="E14" i="2"/>
  <c r="D14" i="2"/>
  <c r="G24" i="2"/>
  <c r="F24" i="2"/>
  <c r="E24" i="2"/>
  <c r="D24" i="2"/>
</calcChain>
</file>

<file path=xl/sharedStrings.xml><?xml version="1.0" encoding="utf-8"?>
<sst xmlns="http://schemas.openxmlformats.org/spreadsheetml/2006/main" count="232" uniqueCount="168">
  <si>
    <t xml:space="preserve">Приложение № 2.16
</t>
  </si>
  <si>
    <t xml:space="preserve"> Информация об организации</t>
  </si>
  <si>
    <t>Полное наименование</t>
  </si>
  <si>
    <t>Филиал публичного  акционерного общества «Россети Юг» - «Калмэнерго»</t>
  </si>
  <si>
    <t>Сокращенное наименование</t>
  </si>
  <si>
    <t>Филиал ПАО "Россети Юг" - "Калмэнерго"</t>
  </si>
  <si>
    <t>Место нахождения</t>
  </si>
  <si>
    <t>Тер.Северная промышленная зона-1, д.77, г. Элиста,  Республика Калмыкия, 358007</t>
  </si>
  <si>
    <t>Фактический адрес</t>
  </si>
  <si>
    <t>ИНН</t>
  </si>
  <si>
    <t>КПП</t>
  </si>
  <si>
    <t>Ф.И.О. руководителя</t>
  </si>
  <si>
    <t>Натыров Эрдни Александрович</t>
  </si>
  <si>
    <t>Адрес электронной почты</t>
  </si>
  <si>
    <t>priem@ke.rosseti-yug.ru</t>
  </si>
  <si>
    <t>Контактный телефон</t>
  </si>
  <si>
    <t>(84722) 4-24-10</t>
  </si>
  <si>
    <t>Факс</t>
  </si>
  <si>
    <t>(84722) 4-41-96</t>
  </si>
  <si>
    <t>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</si>
  <si>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</si>
  <si>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</si>
  <si>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</si>
  <si>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Фактические показатели  2024 год (предшествующий базовому периоду)</t>
  </si>
  <si>
    <t>Показатели, утвержденные 
на 2025</t>
  </si>
  <si>
    <t>Предложения  2026г 
(расчетный период регулирования четвертый год  ДПР)</t>
  </si>
  <si>
    <t>Предложения  2027г 
(расчетный период регулирования пятый год  ДПР)</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</si>
  <si>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</si>
  <si>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</si>
  <si>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</si>
  <si>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</si>
  <si>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</si>
  <si>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</si>
  <si>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</si>
  <si>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</si>
  <si>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</si>
  <si>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</si>
  <si>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</si>
  <si>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</si>
  <si>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</si>
  <si>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</si>
  <si>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</si>
  <si>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</si>
  <si>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</si>
  <si>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</si>
  <si>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</si>
  <si>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</si>
  <si>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</si>
  <si>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</si>
  <si>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</si>
  <si>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</si>
  <si>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</si>
  <si>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</si>
  <si>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</si>
  <si>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</si>
  <si>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</si>
  <si>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</si>
  <si>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</si>
  <si>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3.6.</t>
  </si>
  <si>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</si>
  <si>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16,92% 
(долгосрочный параметр регулирования, утвержден приказом РСТ РК от 28.11.2022 № 95-п/э)</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</si>
  <si>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</si>
  <si>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</si>
  <si>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 xml:space="preserve"> утверждена Советом директоров 
ПАО "Россети Юг"  (выписка из протокола №480/2022 от 13.05.2022).</t>
  </si>
  <si>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</si>
  <si>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</si>
  <si>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</si>
  <si>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</si>
  <si>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</si>
  <si>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</si>
  <si>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</si>
  <si>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 (включая ФОТ на ремонты)</t>
  </si>
  <si>
    <t>ремонт основных фондов</t>
  </si>
  <si>
    <t>сырье и материалы</t>
  </si>
  <si>
    <t>услуги производственного характера</t>
  </si>
  <si>
    <t>ФОТ</t>
  </si>
  <si>
    <t>материальные затраты</t>
  </si>
  <si>
    <t>4.2.</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</si>
  <si>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</si>
  <si>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4.3.</t>
  </si>
  <si>
    <t>Выпадающие, 
излишние доходы (расходы) прошлых лет</t>
  </si>
  <si>
    <t>4.4.</t>
  </si>
  <si>
    <t>Инвестиции, осуществляемые 
за счет тарифных источников *</t>
  </si>
  <si>
    <t>4.4.1.</t>
  </si>
  <si>
    <t>Реквизиты инвестиционной программы (кем утверждена, дата утверждения, номер приказа)</t>
  </si>
  <si>
    <t>Утверждена приказом Минэнерго России от 23.12.2024 №38@</t>
  </si>
  <si>
    <t>Справочно:</t>
  </si>
  <si>
    <r>
      <t xml:space="preserve">Объем условных единиц </t>
    </r>
    <r>
      <rPr>
        <vertAlign val="superscript"/>
        <sz val="12"/>
        <rFont val="Times New Roman"/>
        <family val="1"/>
        <charset val="204"/>
      </rPr>
      <t>3</t>
    </r>
  </si>
  <si>
    <t>у.е.</t>
  </si>
  <si>
    <r>
      <t xml:space="preserve">Операционные расходы на условную единицу </t>
    </r>
    <r>
      <rPr>
        <vertAlign val="superscript"/>
        <sz val="12"/>
        <rFont val="Times New Roman"/>
        <family val="1"/>
        <charset val="204"/>
      </rPr>
      <t>3</t>
    </r>
  </si>
  <si>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</si>
  <si>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</si>
  <si>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</si>
  <si>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</si>
  <si>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</si>
  <si>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</si>
  <si>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</si>
  <si>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</si>
  <si>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</si>
  <si>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</si>
  <si>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</si>
  <si>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 xml:space="preserve">Отраслевое тарифное соглашение в электроэнергетике РФ на 2022-2024 годы утверждено 20.04.2022 </t>
  </si>
  <si>
    <t xml:space="preserve">Отраслевое тарифное соглашение в электроэнергетике РФ на 2025-2027 годы утверждено 25.12.2024 </t>
  </si>
  <si>
    <t>Уставный капитал (складочный капитал, уставный фонд, вклады товарищей)**</t>
  </si>
  <si>
    <t>Х</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</si>
  <si>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</si>
  <si>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</si>
  <si>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</si>
  <si>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</si>
  <si>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</si>
  <si>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Указаны параметры финансирования с НДС  по передаче электроэнергии</t>
  </si>
  <si>
    <t>** Филиал не является юридическим лицом, показатели приведены в целом по ПАО "Россети Юг"</t>
  </si>
  <si>
    <t>*** Включает расчетную предпринимательскую прибыль</t>
  </si>
  <si>
    <t xml:space="preserve"> Цены (тарифы) по регулируемым видам деятельности организации</t>
  </si>
  <si>
    <t>Единица изменения</t>
  </si>
  <si>
    <t>Фактические показатели                    за 2024 год, предшествующий базовому периоду</t>
  </si>
  <si>
    <t>Показатели, утвержденные на 2025 год  базовый период *</t>
  </si>
  <si>
    <t>Предложения на расчетный период регулирования 2026 год</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</si>
  <si>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</si>
  <si>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</si>
  <si>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</si>
  <si>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</si>
  <si>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</si>
  <si>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</si>
  <si>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</si>
  <si>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</si>
  <si>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</si>
  <si>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</si>
  <si>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</si>
  <si>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</si>
  <si>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</si>
  <si>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</si>
  <si>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</si>
  <si>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</si>
  <si>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</si>
  <si>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</si>
  <si>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</si>
  <si>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</si>
  <si>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</si>
  <si>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</si>
  <si>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</si>
  <si>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</si>
  <si>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</si>
  <si>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</si>
  <si>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</si>
  <si>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</si>
  <si>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</si>
  <si>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</si>
  <si>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</si>
  <si>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</si>
  <si>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</si>
  <si>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</si>
  <si>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</si>
  <si>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</si>
  <si>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</si>
  <si>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</si>
  <si>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</si>
  <si>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</si>
  <si>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</si>
  <si>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</si>
  <si>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</si>
  <si>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</si>
  <si>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</si>
  <si>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</si>
  <si>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</si>
  <si>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</si>
  <si>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</si>
  <si>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*Базовый период - год, предшествующий расчетному периоду регулирования.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</si>
</sst>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00"/>
    <numFmt numFmtId="166" formatCode="0.0"/>
  </numFmts>
  <fonts count="20" x14ac:knownFonts="1">
    <font>
      <sz val="11"/>
      <color theme="1"/>
      <name val="Calibri"/>
      <family val="2"/>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sz val="11"/>
      <color theme="1"/>
      <name val="Calibri"/>
      <family val="2"/>
      <scheme val="minor"/>
    </font>
    <font>
      <sz val="11"/>
      <color theme="1"/>
      <name val="Times New Roman"/>
      <family val="1"/>
      <charset val="204"/>
    </font>
    <font>
      <u/>
      <sz val="11"/>
      <color rgb="FF0000FF"/>
      <name val="Calibri"/>
      <family val="2"/>
      <charset val="204"/>
      <scheme val="minor"/>
    </font>
    <font>
      <b/>
      <sz val="12"/>
      <color rgb="FFFF0000"/>
      <name val="Times New Roman"/>
      <family val="1"/>
      <charset val="204"/>
    </font>
    <font>
      <vertAlign val="superscript"/>
      <sz val="12"/>
      <name val="Times New Roman"/>
      <family val="1"/>
      <charset val="204"/>
    </font>
    <font>
      <sz val="11"/>
      <name val="Times New Roman"/>
      <family val="1"/>
      <charset val="204"/>
    </font>
    <font>
      <i/>
      <sz val="12"/>
      <name val="Times New Roman"/>
      <family val="1"/>
      <charset val="204"/>
    </font>
    <font>
      <sz val="10"/>
      <color indexed="9"/>
      <name val="Times New Roman"/>
      <family val="1"/>
      <charset val="204"/>
    </font>
    <font>
      <vertAlign val="superscript"/>
      <sz val="10"/>
      <name val="Times New Roman"/>
      <family val="1"/>
      <charset val="204"/>
    </font>
    <font>
      <sz val="10"/>
      <name val="Times New Roman"/>
      <family val="1"/>
      <charset val="204"/>
    </font>
    <font>
      <sz val="11"/>
      <color indexed="8"/>
      <name val="Calibri"/>
      <family val="2"/>
      <charset val="204"/>
    </font>
    <font>
      <sz val="12"/>
      <color indexed="8"/>
      <name val="Times New Roman"/>
      <family val="1"/>
      <charset val="204"/>
    </font>
    <font>
      <sz val="11"/>
      <color indexed="8"/>
      <name val="Times New Roman"/>
      <family val="1"/>
      <charset val="204"/>
    </font>
    <font>
      <vertAlign val="superscript"/>
      <sz val="11"/>
      <color indexed="8"/>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thin">
        <color indexed="64"/>
      </bottom>
      <diagonal/>
    </border>
  </borders>
  <cellStyleXfs count="6">
    <xf numFmtId="0" fontId="0" fillId="0" borderId="0"/>
    <xf numFmtId="164" fontId="6" fillId="0" borderId="0" applyFont="0" applyFill="0" applyBorder="0" applyAlignment="0" applyProtection="0"/>
    <xf numFmtId="9" fontId="6" fillId="0" borderId="0" applyFont="0" applyFill="0" applyBorder="0" applyAlignment="0" applyProtection="0"/>
    <xf numFmtId="0" fontId="1" fillId="0" borderId="0"/>
    <xf numFmtId="0" fontId="8" fillId="0" borderId="0" applyNumberFormat="0" applyFill="0" applyBorder="0" applyAlignment="0" applyProtection="0"/>
    <xf numFmtId="0" fontId="16" fillId="0" borderId="0"/>
  </cellStyleXfs>
  <cellXfs count="76">
    <xf numFmtId="0" fontId="0" fillId="0" borderId="0" xfId="0"/>
    <xf numFmtId="0" fontId="1" fillId="0" borderId="0" xfId="3"/>
    <xf numFmtId="0" fontId="2" fillId="0" borderId="0" xfId="3" applyFont="1" applyAlignment="1">
      <alignment horizontal="left" vertical="top" wrapText="1"/>
    </xf>
    <xf numFmtId="0" fontId="2" fillId="0" borderId="0" xfId="3" applyFont="1" applyAlignment="1">
      <alignment wrapText="1"/>
    </xf>
    <xf numFmtId="0" fontId="3" fillId="0" borderId="0" xfId="3" applyFont="1" applyAlignment="1">
      <alignment horizontal="center" vertical="center"/>
    </xf>
    <xf numFmtId="0" fontId="4" fillId="0" borderId="0" xfId="3" applyFont="1" applyAlignment="1">
      <alignment vertical="center"/>
    </xf>
    <xf numFmtId="0" fontId="3" fillId="0" borderId="0" xfId="3" applyFont="1" applyAlignment="1">
      <alignment horizontal="center" vertical="center"/>
    </xf>
    <xf numFmtId="0" fontId="5" fillId="0" borderId="0" xfId="3" applyFont="1" applyAlignment="1">
      <alignment vertical="center"/>
    </xf>
    <xf numFmtId="0" fontId="7" fillId="0" borderId="1" xfId="0" applyFont="1" applyBorder="1" applyAlignment="1">
      <alignment horizontal="center" wrapText="1"/>
    </xf>
    <xf numFmtId="0" fontId="0" fillId="0" borderId="0" xfId="0" applyAlignment="1">
      <alignment horizontal="center"/>
    </xf>
    <xf numFmtId="0" fontId="7" fillId="0" borderId="1" xfId="0" applyNumberFormat="1" applyFont="1" applyBorder="1" applyAlignment="1">
      <alignment horizontal="center" wrapText="1"/>
    </xf>
    <xf numFmtId="0" fontId="7" fillId="0" borderId="1" xfId="0" applyNumberFormat="1" applyFont="1" applyFill="1" applyBorder="1" applyAlignment="1">
      <alignment horizontal="center" wrapText="1"/>
    </xf>
    <xf numFmtId="0" fontId="8" fillId="0" borderId="1" xfId="4" applyNumberFormat="1" applyFill="1" applyBorder="1" applyAlignment="1">
      <alignment horizontal="center" wrapText="1"/>
    </xf>
    <xf numFmtId="0" fontId="2" fillId="0" borderId="0" xfId="3" applyFont="1" applyAlignment="1">
      <alignment vertical="center"/>
    </xf>
    <xf numFmtId="0" fontId="2" fillId="0" borderId="0" xfId="3" applyFont="1" applyAlignment="1">
      <alignment horizontal="center" vertical="center"/>
    </xf>
    <xf numFmtId="0" fontId="2" fillId="0" borderId="0" xfId="3" applyFont="1" applyAlignment="1">
      <alignment vertical="center" wrapText="1"/>
    </xf>
    <xf numFmtId="0" fontId="3" fillId="0" borderId="0" xfId="3" applyFont="1" applyAlignment="1">
      <alignment horizontal="center" vertical="center" wrapText="1"/>
    </xf>
    <xf numFmtId="0" fontId="9" fillId="0" borderId="0" xfId="3" applyFont="1" applyAlignment="1">
      <alignment horizontal="center" vertical="center" wrapText="1"/>
    </xf>
    <xf numFmtId="0" fontId="9" fillId="0" borderId="0" xfId="3" applyFont="1" applyAlignment="1">
      <alignment horizontal="center" vertical="center"/>
    </xf>
    <xf numFmtId="0" fontId="2" fillId="0" borderId="1" xfId="3" applyFont="1" applyBorder="1" applyAlignment="1">
      <alignment horizontal="center" vertical="center" wrapText="1"/>
    </xf>
    <xf numFmtId="0" fontId="2" fillId="0" borderId="1" xfId="3" applyFont="1" applyFill="1" applyBorder="1" applyAlignment="1">
      <alignment horizontal="center" vertical="center" wrapText="1"/>
    </xf>
    <xf numFmtId="0" fontId="2" fillId="0" borderId="0" xfId="3" applyFont="1" applyAlignment="1">
      <alignment horizontal="center" vertical="center" wrapText="1"/>
    </xf>
    <xf numFmtId="0" fontId="2" fillId="0" borderId="1" xfId="3" applyFont="1" applyBorder="1" applyAlignment="1">
      <alignment horizontal="left" vertical="center" wrapText="1"/>
    </xf>
    <xf numFmtId="0" fontId="2" fillId="0" borderId="1" xfId="3" applyFont="1" applyBorder="1" applyAlignment="1">
      <alignment horizontal="center" vertical="center"/>
    </xf>
    <xf numFmtId="3" fontId="2" fillId="0" borderId="1" xfId="3" applyNumberFormat="1" applyFont="1" applyFill="1" applyBorder="1" applyAlignment="1">
      <alignment horizontal="center" vertical="center"/>
    </xf>
    <xf numFmtId="10" fontId="2" fillId="0" borderId="1" xfId="2" applyNumberFormat="1" applyFont="1" applyFill="1" applyBorder="1" applyAlignment="1">
      <alignment horizontal="center" vertical="center"/>
    </xf>
    <xf numFmtId="4" fontId="2" fillId="0" borderId="1" xfId="3" applyNumberFormat="1" applyFont="1" applyFill="1" applyBorder="1" applyAlignment="1">
      <alignment horizontal="center" vertical="center"/>
    </xf>
    <xf numFmtId="4" fontId="2" fillId="0" borderId="1" xfId="3" applyNumberFormat="1" applyFont="1" applyBorder="1" applyAlignment="1">
      <alignment horizontal="center" vertical="center"/>
    </xf>
    <xf numFmtId="3" fontId="2" fillId="0" borderId="1" xfId="3" applyNumberFormat="1" applyFont="1" applyBorder="1" applyAlignment="1">
      <alignment horizontal="center" vertical="center"/>
    </xf>
    <xf numFmtId="10" fontId="11" fillId="0" borderId="2" xfId="3" applyNumberFormat="1" applyFont="1" applyFill="1" applyBorder="1" applyAlignment="1">
      <alignment horizontal="center" vertical="center" wrapText="1"/>
    </xf>
    <xf numFmtId="10" fontId="11" fillId="0" borderId="3" xfId="3" applyNumberFormat="1"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1" xfId="3" applyFont="1" applyFill="1" applyBorder="1" applyAlignment="1">
      <alignment horizontal="center" vertical="center"/>
    </xf>
    <xf numFmtId="0" fontId="2" fillId="0" borderId="1" xfId="3" applyFont="1" applyBorder="1" applyAlignment="1">
      <alignment horizontal="center" vertical="top" wrapText="1"/>
    </xf>
    <xf numFmtId="0" fontId="2" fillId="0" borderId="1" xfId="3" applyFont="1" applyBorder="1" applyAlignment="1">
      <alignment horizontal="left" vertical="top" wrapText="1"/>
    </xf>
    <xf numFmtId="3" fontId="2" fillId="0" borderId="1" xfId="3" applyNumberFormat="1" applyFont="1" applyFill="1" applyBorder="1" applyAlignment="1">
      <alignment horizontal="center" vertical="top"/>
    </xf>
    <xf numFmtId="0" fontId="2" fillId="0" borderId="0" xfId="3" applyFont="1" applyAlignment="1">
      <alignment vertical="top"/>
    </xf>
    <xf numFmtId="0" fontId="12" fillId="0" borderId="1" xfId="3" applyFont="1" applyBorder="1" applyAlignment="1">
      <alignment horizontal="right" vertical="top" wrapText="1"/>
    </xf>
    <xf numFmtId="3" fontId="12" fillId="0" borderId="1" xfId="3" applyNumberFormat="1" applyFont="1" applyFill="1" applyBorder="1" applyAlignment="1">
      <alignment horizontal="center" vertical="top"/>
    </xf>
    <xf numFmtId="3" fontId="12" fillId="0" borderId="1" xfId="1" applyNumberFormat="1" applyFont="1" applyFill="1" applyBorder="1" applyAlignment="1">
      <alignment horizontal="center" vertical="top"/>
    </xf>
    <xf numFmtId="0" fontId="2" fillId="0" borderId="1" xfId="3" applyFont="1" applyFill="1" applyBorder="1" applyAlignment="1">
      <alignment horizontal="left" vertical="center" wrapText="1"/>
    </xf>
    <xf numFmtId="0" fontId="2" fillId="0" borderId="2" xfId="3" applyNumberFormat="1" applyFont="1" applyFill="1" applyBorder="1" applyAlignment="1">
      <alignment horizontal="center" vertical="center" wrapText="1"/>
    </xf>
    <xf numFmtId="0" fontId="2" fillId="0" borderId="3" xfId="3" applyNumberFormat="1" applyFont="1" applyFill="1" applyBorder="1" applyAlignment="1">
      <alignment horizontal="center" vertical="center" wrapText="1"/>
    </xf>
    <xf numFmtId="0" fontId="12" fillId="0" borderId="1" xfId="3" applyFont="1" applyBorder="1" applyAlignment="1">
      <alignment horizontal="left" vertical="center" wrapText="1"/>
    </xf>
    <xf numFmtId="165" fontId="2" fillId="0" borderId="1" xfId="3" applyNumberFormat="1" applyFont="1" applyFill="1" applyBorder="1" applyAlignment="1">
      <alignment horizontal="center" vertical="center"/>
    </xf>
    <xf numFmtId="166" fontId="2" fillId="0" borderId="1" xfId="3" applyNumberFormat="1" applyFont="1" applyFill="1" applyBorder="1" applyAlignment="1">
      <alignment horizontal="center" vertical="top"/>
    </xf>
    <xf numFmtId="0" fontId="2" fillId="0" borderId="1" xfId="3" applyFont="1" applyFill="1" applyBorder="1" applyAlignment="1">
      <alignment vertical="center" wrapText="1"/>
    </xf>
    <xf numFmtId="0" fontId="13" fillId="0" borderId="0" xfId="3" applyFont="1" applyAlignment="1">
      <alignment vertical="center"/>
    </xf>
    <xf numFmtId="0" fontId="15" fillId="0" borderId="0" xfId="3" applyFont="1" applyAlignment="1">
      <alignment vertical="center"/>
    </xf>
    <xf numFmtId="0" fontId="15" fillId="0" borderId="0" xfId="3" applyFont="1" applyAlignment="1">
      <alignment horizontal="center" vertical="center"/>
    </xf>
    <xf numFmtId="0" fontId="15" fillId="0" borderId="0" xfId="0" applyFont="1"/>
    <xf numFmtId="0" fontId="2" fillId="0" borderId="0" xfId="3" applyFont="1"/>
    <xf numFmtId="0" fontId="15" fillId="0" borderId="0" xfId="0" applyFont="1" applyFill="1"/>
    <xf numFmtId="0" fontId="2" fillId="0" borderId="0" xfId="3" applyFont="1" applyFill="1"/>
    <xf numFmtId="0" fontId="3" fillId="0" borderId="0" xfId="3" applyFont="1" applyAlignment="1">
      <alignment horizontal="center" wrapText="1"/>
    </xf>
    <xf numFmtId="0" fontId="17" fillId="0" borderId="1"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4" xfId="5" applyFont="1" applyBorder="1" applyAlignment="1">
      <alignment horizontal="center" vertical="center" wrapText="1"/>
    </xf>
    <xf numFmtId="0" fontId="11" fillId="0" borderId="0" xfId="3" applyFont="1" applyAlignment="1">
      <alignment horizontal="center" vertical="center" wrapText="1"/>
    </xf>
    <xf numFmtId="0" fontId="17" fillId="0" borderId="1" xfId="5" applyFont="1" applyBorder="1" applyAlignment="1">
      <alignment horizontal="center" vertical="center" wrapText="1"/>
    </xf>
    <xf numFmtId="0" fontId="11" fillId="0" borderId="0" xfId="3" applyFont="1" applyAlignment="1">
      <alignment vertical="top"/>
    </xf>
    <xf numFmtId="0" fontId="18" fillId="0" borderId="1" xfId="5" applyFont="1" applyBorder="1" applyAlignment="1">
      <alignment horizontal="center" vertical="center" wrapText="1"/>
    </xf>
    <xf numFmtId="0" fontId="18" fillId="0" borderId="1" xfId="5" applyFont="1" applyBorder="1" applyAlignment="1">
      <alignment horizontal="left" vertical="center" wrapText="1"/>
    </xf>
    <xf numFmtId="0" fontId="18" fillId="0" borderId="1" xfId="5" applyFont="1" applyBorder="1" applyAlignment="1">
      <alignment vertical="center"/>
    </xf>
    <xf numFmtId="4" fontId="18" fillId="0" borderId="1" xfId="5" applyNumberFormat="1" applyFont="1" applyFill="1" applyBorder="1" applyAlignment="1">
      <alignment vertical="center"/>
    </xf>
    <xf numFmtId="4" fontId="18" fillId="0" borderId="1" xfId="5" applyNumberFormat="1" applyFont="1" applyFill="1" applyBorder="1" applyAlignment="1">
      <alignment horizontal="center" vertical="center"/>
    </xf>
    <xf numFmtId="0" fontId="18" fillId="0" borderId="1" xfId="5" applyFont="1" applyBorder="1" applyAlignment="1">
      <alignment horizontal="center" vertical="center" wrapText="1"/>
    </xf>
    <xf numFmtId="4" fontId="11" fillId="0" borderId="0" xfId="3" applyNumberFormat="1" applyFont="1" applyAlignment="1">
      <alignment vertical="top"/>
    </xf>
    <xf numFmtId="0" fontId="18" fillId="0" borderId="0" xfId="5" applyFont="1" applyBorder="1" applyAlignment="1">
      <alignment horizontal="center" vertical="top" wrapText="1"/>
    </xf>
    <xf numFmtId="0" fontId="18" fillId="0" borderId="0" xfId="5" applyFont="1" applyBorder="1" applyAlignment="1">
      <alignment horizontal="left" vertical="top" wrapText="1"/>
    </xf>
    <xf numFmtId="0" fontId="18" fillId="0" borderId="0" xfId="5" applyFont="1" applyBorder="1" applyAlignment="1">
      <alignment horizontal="center" vertical="top"/>
    </xf>
    <xf numFmtId="0" fontId="18" fillId="0" borderId="5" xfId="5" applyFont="1" applyBorder="1" applyAlignment="1">
      <alignment horizontal="center" vertical="top" wrapText="1"/>
    </xf>
    <xf numFmtId="0" fontId="18" fillId="0" borderId="5" xfId="5" applyFont="1" applyBorder="1" applyAlignment="1">
      <alignment horizontal="left" vertical="top" wrapText="1"/>
    </xf>
    <xf numFmtId="0" fontId="18" fillId="0" borderId="5" xfId="5" applyFont="1" applyBorder="1" applyAlignment="1">
      <alignment horizontal="center" vertical="top"/>
    </xf>
    <xf numFmtId="0" fontId="15" fillId="0" borderId="0" xfId="3" applyFont="1"/>
  </cellXfs>
  <cellStyles count="6">
    <cellStyle name="Гиперссылка" xfId="4"/>
    <cellStyle name="Обычный" xfId="0" builtinId="0"/>
    <cellStyle name="Обычный 10 4" xfId="3"/>
    <cellStyle name="Обычный_стр.1_5" xfId="5"/>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1044;&#1077;&#1087;%20&#1090;&#1072;&#1088;&#1080;&#1092;&#1086;&#1086;&#1073;&#1088;&#1072;&#1079;&#1086;&#1074;&#1072;&#1085;&#1080;&#1103;\_&#1054;&#1073;&#1097;&#1072;&#1103;%20&#1087;&#1072;&#1087;&#1082;&#1072;\&#1058;&#1072;&#1088;&#1080;&#1092;&#1085;&#1099;&#1077;%20&#1084;&#1086;&#1076;&#1077;&#1083;&#1080;_&#1079;&#1072;&#1103;&#1074;&#1082;&#1072;%202026\&#1053;&#1072;&#1087;&#1088;&#1072;&#1074;&#1083;&#1077;&#1085;&#1086;%20&#1074;%20&#1056;&#1057;&#1058;%2014.11.2025\&#1050;&#1072;&#1083;&#1084;&#1101;&#1085;&#1077;&#1088;&#1075;&#1086;\&#1087;&#1086;&#1083;&#1085;&#1099;&#1077;%20&#1088;&#1072;&#1089;&#1095;&#1077;&#1090;&#1099;%20&#1074;%20&#1053;&#1054;&#1071;&#1041;&#1056;&#1045;_&#1050;&#1072;&#1083;&#1084;&#1099;&#1082;&#1080;&#1103;_&#1087;&#1088;&#1080;&#1083;%20&#8470;2%20&#1058;&#1047;%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3;&#1086;&#1088;&#1084;&#1072;&#1090;&#1080;&#1074;&#1085;&#1099;&#1077;%20&#1076;&#1086;&#1082;&#1091;&#1084;&#1077;&#1085;&#1090;&#1099;\&#1082;&#1086;&#1084;&#1080;&#1090;&#1077;&#1090;\WORK_(&#1058;&#1057;&#1054;)-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 (ф 12)"/>
      <sheetName val="2.16"/>
      <sheetName val="2.17"/>
      <sheetName val="2.15 Факт 2024"/>
      <sheetName val="2.15.1 Факт 2024_расш"/>
      <sheetName val="2.18"/>
      <sheetName val="тарифы для раскрытия"/>
      <sheetName val="СМЕТА"/>
      <sheetName val="2.1. Долг.индекс"/>
      <sheetName val="2.1.1. Расшифр.прочие"/>
      <sheetName val="2.1.2. Расчет налога на имущ"/>
      <sheetName val="2.1.3. Расчет аморт"/>
      <sheetName val="2.1.4. Расчет НП"/>
      <sheetName val="2.1.5.Рег.долги"/>
      <sheetName val="2.1.6 Расчет ОРЕХ  "/>
      <sheetName val="2.1.7 Расчет ОРЕХэталон"/>
      <sheetName val="2.2. Корр НВВ"/>
      <sheetName val="2.2.1 Корр ПО"/>
      <sheetName val="2.2.2 Кор.ОРЕХ"/>
      <sheetName val="2.2.3 Факт неподконтрольные "/>
      <sheetName val="2.2.4 Экономия ОРЕХ"/>
      <sheetName val="2.2.5 Экономия потерь"/>
      <sheetName val="2.2.6 Выпадающие по потерям ВН"/>
      <sheetName val="2.3. Кор ИПР"/>
      <sheetName val="2.3.1.ИПР план факт 24"/>
      <sheetName val="2.3.2_анализ использ амортиз"/>
      <sheetName val="план факт ИПР 2024 пообъект"/>
      <sheetName val="2.4. Корректир надежн"/>
      <sheetName val="2.5. Баланс ээ и мощн"/>
      <sheetName val="2.6. Затраты на потери"/>
      <sheetName val="2.7. ЕНЭС"/>
      <sheetName val="11кв истч"/>
      <sheetName val="Неучт.ОРЕХ"/>
      <sheetName val="СБЫТ НАДБ (2)"/>
      <sheetName val="2.8. затраты ТСО"/>
      <sheetName val="2.8. Индекс неучтен"/>
      <sheetName val="Прил 2.10 (п.21.3)"/>
      <sheetName val="Прил 2.11 (п. 24)"/>
      <sheetName val="Прил 2.12 (п.25)"/>
      <sheetName val="2.13 (П.2.1)"/>
      <sheetName val="2.13.1(П.2.1ф)"/>
      <sheetName val=" 2.13.2(П.2.1 2024 помес.ф.)"/>
      <sheetName val=" 2.13.3(П.2.1 2025 помес.ожид)"/>
      <sheetName val=" 2.13.4(П.2.1 2026 помес.пл)"/>
      <sheetName val="2.14(П.2.2)"/>
      <sheetName val="2.14.1(П.2.2ф)"/>
      <sheetName val=" 2.14.2(П.2.2 2024 помес.ф.)"/>
      <sheetName val="2.14.3(П.2.2 2025 помес.ожид) "/>
      <sheetName val=" 2.14.4(П.2.2 2026 помес.пл)"/>
      <sheetName val="2.18.1"/>
      <sheetName val="2.18 Расчет факт НВВ"/>
      <sheetName val="2.19 Расчет факт НВВсодерж"/>
      <sheetName val="2.19 Расчет резерва пункт 30"/>
      <sheetName val="Выручка 2020"/>
      <sheetName val="Лист1"/>
      <sheetName val="Лист2"/>
      <sheetName val="Лист3"/>
      <sheetName val="Лист4"/>
      <sheetName val="2.1.6 Бенч ОРЕХ"/>
      <sheetName val="2.1.6.1 Бенч факт"/>
      <sheetName val="прил_приказ 421-э"/>
      <sheetName val="Лист5"/>
      <sheetName val="П1.3"/>
      <sheetName val="П1.4"/>
      <sheetName val="П1.5"/>
      <sheetName val="П1.6."/>
      <sheetName val="П1.30"/>
      <sheetName val="ремонты"/>
      <sheetName val="СХОДИМОСТЬ"/>
      <sheetName val="потери по БЕНЧ"/>
      <sheetName val="ПОнасел_по диапаз"/>
      <sheetName val="Население_тарифы"/>
      <sheetName val="ЕСН_ФОТ из прибыль"/>
      <sheetName val="Лист6"/>
      <sheetName val="Лист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на 01.01.2009"/>
      <sheetName val="П2.1 на 01.01.2010"/>
      <sheetName val="П2.2 на 01.01.2009"/>
      <sheetName val="П2.2 на 01.01.2010"/>
      <sheetName val="Ввод выбытие ОС"/>
      <sheetName val="Расчет амортизации"/>
      <sheetName val="амортизация по уровням напряжен"/>
      <sheetName val="П.1.17"/>
      <sheetName val="численность"/>
      <sheetName val="П.1.16. оплата труда ОПР"/>
      <sheetName val="П.1.16. оплата труда ППП"/>
      <sheetName val="ЕСН"/>
      <sheetName val="материалы"/>
      <sheetName val="Ремонты 2008"/>
      <sheetName val="Ремонты 2009"/>
      <sheetName val="Ремонты 2010"/>
      <sheetName val="Сводная ремонт"/>
      <sheetName val="УПХ"/>
      <sheetName val="УНПХ"/>
      <sheetName val="Пл за Зем"/>
      <sheetName val="Транспортн"/>
      <sheetName val="Экол пл"/>
      <sheetName val="ОТ и ТБ"/>
      <sheetName val="Аренда им"/>
      <sheetName val="Команд"/>
      <sheetName val="Обуч"/>
      <sheetName val="Страхов"/>
      <sheetName val="Др проч"/>
      <sheetName val="Услуги банков"/>
      <sheetName val="Н на Им"/>
      <sheetName val="др внереал расходы"/>
      <sheetName val=" КВЛ 2010"/>
      <sheetName val=" КВЛ 2009"/>
      <sheetName val=" КВЛ 2008"/>
      <sheetName val="КВЛ Сводная "/>
      <sheetName val="соц характер"/>
      <sheetName val="прочие расходы прибыль"/>
      <sheetName val=" НВВ передача"/>
      <sheetName val="П.1.18. Калькуляция"/>
      <sheetName val="П.1.21 Прибыль"/>
      <sheetName val="НВВ общая"/>
      <sheetName val="П1.24"/>
      <sheetName val="П1.25"/>
      <sheetName val="На согласование"/>
      <sheetName val="Форма 1"/>
      <sheetName val="Форма 2"/>
      <sheetName val="TEHSHEET"/>
    </sheetNames>
    <sheetDataSet>
      <sheetData sheetId="0"/>
      <sheetData sheetId="1"/>
      <sheetData sheetId="2"/>
      <sheetData sheetId="3"/>
      <sheetData sheetId="4"/>
      <sheetData sheetId="5"/>
      <sheetData sheetId="6"/>
      <sheetData sheetId="7"/>
      <sheetData sheetId="8"/>
      <sheetData sheetId="9"/>
      <sheetData sheetId="10">
        <row r="7">
          <cell r="D7">
            <v>0</v>
          </cell>
        </row>
      </sheetData>
      <sheetData sheetId="11">
        <row r="10">
          <cell r="B10" t="str">
            <v>x</v>
          </cell>
        </row>
      </sheetData>
      <sheetData sheetId="12"/>
      <sheetData sheetId="13"/>
      <sheetData sheetId="14"/>
      <sheetData sheetId="15">
        <row r="13">
          <cell r="B13" t="str">
            <v>x</v>
          </cell>
        </row>
      </sheetData>
      <sheetData sheetId="16"/>
      <sheetData sheetId="17"/>
      <sheetData sheetId="18"/>
      <sheetData sheetId="19">
        <row r="7">
          <cell r="C7">
            <v>0</v>
          </cell>
        </row>
      </sheetData>
      <sheetData sheetId="20">
        <row r="7">
          <cell r="A7" t="str">
            <v>договор  с _____ от_____№  __ на_________</v>
          </cell>
        </row>
        <row r="13">
          <cell r="A13" t="str">
            <v>договор  с _____ от_____№  __ на_________</v>
          </cell>
        </row>
        <row r="14">
          <cell r="A14" t="str">
            <v>договор  с _____ от_____№  __ на_________</v>
          </cell>
        </row>
        <row r="15">
          <cell r="A15" t="str">
            <v>договор  с _____ от_____№  __ на_________</v>
          </cell>
        </row>
        <row r="16">
          <cell r="A16" t="str">
            <v>договор  с _____ от_____№  __ на_________</v>
          </cell>
        </row>
        <row r="22">
          <cell r="A22" t="str">
            <v>договор  с _____ от_____№  __ на_________</v>
          </cell>
        </row>
        <row r="42">
          <cell r="A42" t="str">
            <v>договор  с _____ от_____№  __ на_________</v>
          </cell>
        </row>
      </sheetData>
      <sheetData sheetId="21">
        <row r="6">
          <cell r="B6" t="str">
            <v>х</v>
          </cell>
          <cell r="D6" t="str">
            <v>х</v>
          </cell>
        </row>
        <row r="10">
          <cell r="B10" t="str">
            <v>х</v>
          </cell>
          <cell r="D10" t="str">
            <v>х</v>
          </cell>
        </row>
        <row r="14">
          <cell r="B14" t="str">
            <v>х</v>
          </cell>
          <cell r="D14" t="str">
            <v>х</v>
          </cell>
        </row>
        <row r="18">
          <cell r="B18" t="str">
            <v>х</v>
          </cell>
          <cell r="D18" t="str">
            <v>х</v>
          </cell>
        </row>
        <row r="24">
          <cell r="A24" t="str">
            <v>договор  с _____ от_____№  __ на_________</v>
          </cell>
        </row>
        <row r="25">
          <cell r="A25" t="str">
            <v>договор  с _____ от_____№  __ на_________</v>
          </cell>
        </row>
        <row r="28">
          <cell r="A28" t="str">
            <v>договор  с _____ от_____№  __ на_________</v>
          </cell>
        </row>
        <row r="29">
          <cell r="A29" t="str">
            <v>договор  с _____ от_____№  __ на_________</v>
          </cell>
        </row>
        <row r="32">
          <cell r="A32" t="str">
            <v>договор  с _____ от_____№  __ на_________</v>
          </cell>
        </row>
        <row r="33">
          <cell r="A33" t="str">
            <v>договор  с _____ от_____№  __ на_________</v>
          </cell>
        </row>
        <row r="36">
          <cell r="A36" t="str">
            <v>договор  с _____ от_____№  __ на_________</v>
          </cell>
        </row>
        <row r="37">
          <cell r="A37" t="str">
            <v>договор  с _____ от_____№  __ на_________</v>
          </cell>
        </row>
        <row r="39">
          <cell r="B39" t="str">
            <v>х</v>
          </cell>
          <cell r="D39" t="str">
            <v>х</v>
          </cell>
        </row>
        <row r="40">
          <cell r="A40" t="str">
            <v>договор  с _____ от_____№  __ на_________</v>
          </cell>
        </row>
        <row r="41">
          <cell r="A41" t="str">
            <v>договор  с _____ от_____№  __ на_________</v>
          </cell>
        </row>
      </sheetData>
      <sheetData sheetId="22">
        <row r="6">
          <cell r="B6" t="str">
            <v>x</v>
          </cell>
        </row>
      </sheetData>
      <sheetData sheetId="23">
        <row r="17">
          <cell r="A17" t="str">
            <v>Добавить</v>
          </cell>
        </row>
        <row r="18">
          <cell r="A18" t="str">
            <v>Всего транспортный налог</v>
          </cell>
          <cell r="C18" t="str">
            <v>х</v>
          </cell>
          <cell r="D18" t="str">
            <v>х</v>
          </cell>
          <cell r="F18" t="str">
            <v>х</v>
          </cell>
          <cell r="I18" t="str">
            <v>х</v>
          </cell>
        </row>
      </sheetData>
      <sheetData sheetId="24"/>
      <sheetData sheetId="25">
        <row r="6">
          <cell r="B6" t="str">
            <v>x</v>
          </cell>
        </row>
      </sheetData>
      <sheetData sheetId="26">
        <row r="7">
          <cell r="A7" t="str">
            <v xml:space="preserve">договор  с _____ от_____№  __ </v>
          </cell>
        </row>
      </sheetData>
      <sheetData sheetId="27"/>
      <sheetData sheetId="28">
        <row r="6">
          <cell r="A6" t="str">
            <v>договор  с _____ от_____№  __ на_________</v>
          </cell>
        </row>
      </sheetData>
      <sheetData sheetId="29">
        <row r="7">
          <cell r="A7" t="str">
            <v xml:space="preserve">договор  с _____ от_____№  __ </v>
          </cell>
        </row>
        <row r="8">
          <cell r="A8" t="str">
            <v xml:space="preserve">договор  с _____ от_____№  __ </v>
          </cell>
        </row>
        <row r="11">
          <cell r="A11" t="str">
            <v xml:space="preserve">договор  с _____ от_____№  __ </v>
          </cell>
        </row>
        <row r="12">
          <cell r="A12" t="str">
            <v xml:space="preserve">договор  с _____ от_____№  __ </v>
          </cell>
        </row>
        <row r="15">
          <cell r="A15" t="str">
            <v xml:space="preserve">договор  с _____ от_____№  __ </v>
          </cell>
        </row>
        <row r="16">
          <cell r="A16" t="str">
            <v xml:space="preserve">договор  с _____ от_____№  __ </v>
          </cell>
        </row>
        <row r="19">
          <cell r="A19" t="str">
            <v>Данные полиса</v>
          </cell>
        </row>
        <row r="20">
          <cell r="A20" t="str">
            <v>Данные полиса</v>
          </cell>
        </row>
      </sheetData>
      <sheetData sheetId="30">
        <row r="6">
          <cell r="A6" t="str">
            <v>договор  с _____ от_____№  __ на_________</v>
          </cell>
        </row>
      </sheetData>
      <sheetData sheetId="31">
        <row r="7">
          <cell r="A7" t="str">
            <v xml:space="preserve">договор  с _____ от_____№  __ </v>
          </cell>
        </row>
      </sheetData>
      <sheetData sheetId="32">
        <row r="11">
          <cell r="B11" t="str">
            <v>x</v>
          </cell>
        </row>
      </sheetData>
      <sheetData sheetId="33"/>
      <sheetData sheetId="34">
        <row r="2">
          <cell r="A2" t="str">
            <v>Расходы на капитальные вложения _____________  на 2010 год</v>
          </cell>
        </row>
        <row r="8">
          <cell r="A8" t="str">
            <v>Введите название</v>
          </cell>
        </row>
        <row r="9">
          <cell r="A9" t="str">
            <v>Введите название</v>
          </cell>
        </row>
        <row r="10">
          <cell r="A10" t="str">
            <v>Введите название</v>
          </cell>
        </row>
        <row r="13">
          <cell r="A13" t="str">
            <v>Введите название</v>
          </cell>
        </row>
        <row r="14">
          <cell r="A14" t="str">
            <v>Введите название</v>
          </cell>
        </row>
        <row r="15">
          <cell r="A15" t="str">
            <v>Введите название</v>
          </cell>
        </row>
        <row r="18">
          <cell r="A18" t="str">
            <v>Введите название</v>
          </cell>
        </row>
        <row r="19">
          <cell r="A19" t="str">
            <v>Введите название</v>
          </cell>
        </row>
        <row r="20">
          <cell r="A20" t="str">
            <v>Введите название</v>
          </cell>
        </row>
        <row r="23">
          <cell r="A23" t="str">
            <v>Введите название</v>
          </cell>
        </row>
        <row r="24">
          <cell r="A24" t="str">
            <v>Введите название</v>
          </cell>
        </row>
        <row r="25">
          <cell r="A25" t="str">
            <v>Введите название</v>
          </cell>
        </row>
        <row r="28">
          <cell r="A28" t="str">
            <v>Введите название</v>
          </cell>
        </row>
        <row r="29">
          <cell r="A29" t="str">
            <v>Введите название</v>
          </cell>
        </row>
        <row r="30">
          <cell r="A30" t="str">
            <v>Введите название</v>
          </cell>
        </row>
        <row r="33">
          <cell r="A33" t="str">
            <v>Введите название</v>
          </cell>
        </row>
        <row r="34">
          <cell r="A34" t="str">
            <v>Введите название</v>
          </cell>
        </row>
        <row r="35">
          <cell r="A35" t="str">
            <v>Введите название</v>
          </cell>
        </row>
        <row r="38">
          <cell r="A38" t="str">
            <v>Введите название</v>
          </cell>
        </row>
        <row r="39">
          <cell r="A39" t="str">
            <v>Введите название</v>
          </cell>
        </row>
        <row r="40">
          <cell r="A40" t="str">
            <v>Введите название</v>
          </cell>
        </row>
      </sheetData>
      <sheetData sheetId="35"/>
      <sheetData sheetId="36"/>
      <sheetData sheetId="37"/>
      <sheetData sheetId="38">
        <row r="7">
          <cell r="A7" t="str">
            <v>Введите название</v>
          </cell>
        </row>
      </sheetData>
      <sheetData sheetId="39"/>
      <sheetData sheetId="40"/>
      <sheetData sheetId="41">
        <row r="9">
          <cell r="C9">
            <v>0</v>
          </cell>
        </row>
      </sheetData>
      <sheetData sheetId="42">
        <row r="8">
          <cell r="C8" t="str">
            <v>x</v>
          </cell>
        </row>
      </sheetData>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iem@k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D25"/>
  <sheetViews>
    <sheetView tabSelected="1" topLeftCell="A2" workbookViewId="0">
      <selection activeCell="A2" sqref="A2"/>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8" hidden="1" customHeight="1" x14ac:dyDescent="0.25">
      <c r="B1" s="2" t="s">
        <v>0</v>
      </c>
      <c r="C1" s="3"/>
      <c r="D1" s="3"/>
    </row>
    <row r="4" spans="1:4" ht="18.75" x14ac:dyDescent="0.2">
      <c r="A4" s="4" t="s">
        <v>1</v>
      </c>
      <c r="B4" s="4"/>
      <c r="C4" s="5"/>
      <c r="D4" s="5"/>
    </row>
    <row r="5" spans="1:4" ht="18.75" x14ac:dyDescent="0.2">
      <c r="A5" s="6"/>
      <c r="B5" s="6"/>
      <c r="C5" s="5"/>
      <c r="D5" s="5"/>
    </row>
    <row r="6" spans="1:4" ht="18.75" x14ac:dyDescent="0.2">
      <c r="A6" s="6"/>
      <c r="B6" s="6"/>
      <c r="C6" s="5"/>
      <c r="D6" s="5"/>
    </row>
    <row r="7" spans="1:4" ht="30" x14ac:dyDescent="0.25">
      <c r="A7" s="7" t="s">
        <v>2</v>
      </c>
      <c r="B7" s="8" t="s">
        <v>3</v>
      </c>
    </row>
    <row r="8" spans="1:4" ht="18.75" x14ac:dyDescent="0.25">
      <c r="A8" s="7"/>
      <c r="B8" s="9"/>
    </row>
    <row r="9" spans="1:4" ht="18.75" x14ac:dyDescent="0.25">
      <c r="A9" s="7" t="s">
        <v>4</v>
      </c>
      <c r="B9" s="8" t="s">
        <v>5</v>
      </c>
    </row>
    <row r="10" spans="1:4" ht="18.75" x14ac:dyDescent="0.25">
      <c r="A10" s="7"/>
      <c r="B10" s="9"/>
    </row>
    <row r="11" spans="1:4" ht="30" x14ac:dyDescent="0.25">
      <c r="A11" s="7" t="s">
        <v>6</v>
      </c>
      <c r="B11" s="10" t="s">
        <v>7</v>
      </c>
    </row>
    <row r="12" spans="1:4" ht="18.75" x14ac:dyDescent="0.25">
      <c r="A12" s="7"/>
      <c r="B12" s="9"/>
    </row>
    <row r="13" spans="1:4" ht="30" x14ac:dyDescent="0.25">
      <c r="A13" s="7" t="s">
        <v>8</v>
      </c>
      <c r="B13" s="10" t="s">
        <v>7</v>
      </c>
    </row>
    <row r="14" spans="1:4" ht="18.75" x14ac:dyDescent="0.25">
      <c r="A14" s="7"/>
      <c r="B14" s="9"/>
    </row>
    <row r="15" spans="1:4" ht="18.75" x14ac:dyDescent="0.25">
      <c r="A15" s="7" t="s">
        <v>9</v>
      </c>
      <c r="B15" s="10">
        <v>6164266561</v>
      </c>
    </row>
    <row r="16" spans="1:4" ht="18.75" x14ac:dyDescent="0.25">
      <c r="A16" s="7"/>
      <c r="B16" s="9"/>
    </row>
    <row r="17" spans="1:2" ht="18.75" x14ac:dyDescent="0.25">
      <c r="A17" s="7" t="s">
        <v>10</v>
      </c>
      <c r="B17" s="10">
        <v>81602001</v>
      </c>
    </row>
    <row r="18" spans="1:2" ht="18.75" x14ac:dyDescent="0.25">
      <c r="A18" s="7" t="s">
        <v>11</v>
      </c>
      <c r="B18" s="11" t="s">
        <v>12</v>
      </c>
    </row>
    <row r="19" spans="1:2" ht="18.75" x14ac:dyDescent="0.25">
      <c r="A19" s="7"/>
      <c r="B19" s="9"/>
    </row>
    <row r="20" spans="1:2" ht="18.75" x14ac:dyDescent="0.25">
      <c r="A20" s="7" t="s">
        <v>13</v>
      </c>
      <c r="B20" s="12" t="s">
        <v>14</v>
      </c>
    </row>
    <row r="21" spans="1:2" ht="18.75" x14ac:dyDescent="0.25">
      <c r="A21" s="7"/>
      <c r="B21" s="9"/>
    </row>
    <row r="22" spans="1:2" ht="18.75" x14ac:dyDescent="0.25">
      <c r="A22" s="7" t="s">
        <v>15</v>
      </c>
      <c r="B22" s="10" t="s">
        <v>16</v>
      </c>
    </row>
    <row r="23" spans="1:2" ht="18.75" x14ac:dyDescent="0.25">
      <c r="A23" s="7"/>
      <c r="B23" s="9"/>
    </row>
    <row r="24" spans="1:2" ht="18.75" x14ac:dyDescent="0.25">
      <c r="A24" s="7" t="s">
        <v>17</v>
      </c>
      <c r="B24" s="10" t="s">
        <v>18</v>
      </c>
    </row>
    <row r="25" spans="1:2" ht="15.75" x14ac:dyDescent="0.2">
      <c r="A25" s="13"/>
    </row>
  </sheetData>
  <mergeCells count="1">
    <mergeCell ref="A4:B4"/>
  </mergeCells>
  <hyperlinks>
    <hyperlink ref="B20" r:id="rId1"/>
  </hyperlinks>
  <pageMargins left="0.70866141732283472" right="0.70866141732283472" top="0.74803149606299213" bottom="0.74803149606299213" header="0.31496062992125984" footer="0.31496062992125984"/>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BreakPreview" zoomScale="70" zoomScaleNormal="100" zoomScaleSheetLayoutView="70" workbookViewId="0"/>
  </sheetViews>
  <sheetFormatPr defaultColWidth="9.140625" defaultRowHeight="15.75" x14ac:dyDescent="0.25"/>
  <cols>
    <col min="1" max="1" width="7.7109375" style="52" customWidth="1"/>
    <col min="2" max="2" width="41.85546875" style="52" customWidth="1"/>
    <col min="3" max="3" width="19.7109375" style="52" customWidth="1"/>
    <col min="4" max="4" width="16.5703125" style="52" bestFit="1" customWidth="1"/>
    <col min="5" max="5" width="16.5703125" style="52" customWidth="1"/>
    <col min="6" max="6" width="17.42578125" style="52" customWidth="1"/>
    <col min="7" max="7" width="16.42578125" style="52" customWidth="1"/>
    <col min="8" max="8" width="16.5703125" style="52" bestFit="1" customWidth="1"/>
    <col min="9" max="9" width="18.42578125" style="52" customWidth="1"/>
    <col min="10" max="10" width="11.5703125" style="52" bestFit="1" customWidth="1"/>
    <col min="11" max="16384" width="9.140625" style="52"/>
  </cols>
  <sheetData>
    <row r="1" spans="1:10" ht="24" customHeight="1" x14ac:dyDescent="0.25">
      <c r="G1" s="3"/>
      <c r="H1" s="3"/>
      <c r="I1" s="3"/>
    </row>
    <row r="2" spans="1:10" ht="18.75" x14ac:dyDescent="0.3">
      <c r="A2" s="55" t="s">
        <v>113</v>
      </c>
      <c r="B2" s="55"/>
      <c r="C2" s="55"/>
      <c r="D2" s="55"/>
      <c r="E2" s="55"/>
      <c r="F2" s="55"/>
      <c r="G2" s="55"/>
      <c r="H2" s="55"/>
      <c r="I2" s="55"/>
    </row>
    <row r="4" spans="1:10" s="59" customFormat="1" ht="50.25" customHeight="1" x14ac:dyDescent="0.25">
      <c r="A4" s="56" t="s">
        <v>20</v>
      </c>
      <c r="B4" s="56" t="s">
        <v>21</v>
      </c>
      <c r="C4" s="56" t="s">
        <v>114</v>
      </c>
      <c r="D4" s="56" t="s">
        <v>115</v>
      </c>
      <c r="E4" s="56"/>
      <c r="F4" s="57" t="s">
        <v>116</v>
      </c>
      <c r="G4" s="58"/>
      <c r="H4" s="56" t="s">
        <v>117</v>
      </c>
      <c r="I4" s="56"/>
    </row>
    <row r="5" spans="1:10" s="61" customFormat="1" ht="30" customHeight="1" x14ac:dyDescent="0.25">
      <c r="A5" s="56"/>
      <c r="B5" s="56"/>
      <c r="C5" s="56"/>
      <c r="D5" s="60" t="s">
        <v>118</v>
      </c>
      <c r="E5" s="60" t="s">
        <v>119</v>
      </c>
      <c r="F5" s="60" t="s">
        <v>118</v>
      </c>
      <c r="G5" s="60" t="s">
        <v>119</v>
      </c>
      <c r="H5" s="60" t="s">
        <v>118</v>
      </c>
      <c r="I5" s="60" t="s">
        <v>119</v>
      </c>
    </row>
    <row r="6" spans="1:10" s="61" customFormat="1" ht="32.25" customHeight="1" x14ac:dyDescent="0.25">
      <c r="A6" s="62" t="s">
        <v>27</v>
      </c>
      <c r="B6" s="63" t="s">
        <v>120</v>
      </c>
      <c r="C6" s="62"/>
      <c r="D6" s="64"/>
      <c r="E6" s="64"/>
      <c r="F6" s="65"/>
      <c r="G6" s="65"/>
      <c r="H6" s="64"/>
      <c r="I6" s="64"/>
    </row>
    <row r="7" spans="1:10" s="61" customFormat="1" ht="39" hidden="1" customHeight="1" x14ac:dyDescent="0.25">
      <c r="A7" s="62" t="s">
        <v>29</v>
      </c>
      <c r="B7" s="63" t="s">
        <v>121</v>
      </c>
      <c r="C7" s="62"/>
      <c r="D7" s="64"/>
      <c r="E7" s="64"/>
      <c r="F7" s="66"/>
      <c r="G7" s="66"/>
      <c r="H7" s="64"/>
      <c r="I7" s="64"/>
    </row>
    <row r="8" spans="1:10" s="61" customFormat="1" ht="173.25" hidden="1" customHeight="1" x14ac:dyDescent="0.25">
      <c r="A8" s="62"/>
      <c r="B8" s="63" t="s">
        <v>122</v>
      </c>
      <c r="C8" s="62" t="s">
        <v>123</v>
      </c>
      <c r="D8" s="64"/>
      <c r="E8" s="64"/>
      <c r="F8" s="66"/>
      <c r="G8" s="66"/>
      <c r="H8" s="64"/>
      <c r="I8" s="64"/>
    </row>
    <row r="9" spans="1:10" s="61" customFormat="1" ht="169.5" hidden="1" customHeight="1" x14ac:dyDescent="0.25">
      <c r="A9" s="62"/>
      <c r="B9" s="63" t="s">
        <v>124</v>
      </c>
      <c r="C9" s="62" t="s">
        <v>125</v>
      </c>
      <c r="D9" s="64"/>
      <c r="E9" s="64"/>
      <c r="F9" s="66"/>
      <c r="G9" s="66"/>
      <c r="H9" s="64"/>
      <c r="I9" s="64"/>
    </row>
    <row r="10" spans="1:10" s="61" customFormat="1" ht="39" customHeight="1" x14ac:dyDescent="0.25">
      <c r="A10" s="67" t="s">
        <v>32</v>
      </c>
      <c r="B10" s="63" t="s">
        <v>126</v>
      </c>
      <c r="C10" s="62"/>
      <c r="D10" s="64"/>
      <c r="E10" s="64"/>
      <c r="F10" s="65"/>
      <c r="G10" s="65"/>
      <c r="H10" s="64"/>
      <c r="I10" s="64"/>
    </row>
    <row r="11" spans="1:10" s="61" customFormat="1" ht="26.1" customHeight="1" x14ac:dyDescent="0.25">
      <c r="A11" s="67"/>
      <c r="B11" s="63" t="s">
        <v>127</v>
      </c>
      <c r="C11" s="62"/>
      <c r="D11" s="64"/>
      <c r="E11" s="64"/>
      <c r="F11" s="65"/>
      <c r="G11" s="65"/>
      <c r="H11" s="64"/>
      <c r="I11" s="64"/>
    </row>
    <row r="12" spans="1:10" s="61" customFormat="1" ht="21.75" customHeight="1" x14ac:dyDescent="0.25">
      <c r="A12" s="67"/>
      <c r="B12" s="63" t="s">
        <v>128</v>
      </c>
      <c r="C12" s="62" t="s">
        <v>123</v>
      </c>
      <c r="D12" s="65">
        <v>1271629.7638624257</v>
      </c>
      <c r="E12" s="65">
        <v>1389956.2141227862</v>
      </c>
      <c r="F12" s="65">
        <v>1456711.0326052182</v>
      </c>
      <c r="G12" s="65">
        <v>1656165.8451701507</v>
      </c>
      <c r="H12" s="65">
        <v>1656165.8451701507</v>
      </c>
      <c r="I12" s="65">
        <v>12777389.163524041</v>
      </c>
      <c r="J12" s="68"/>
    </row>
    <row r="13" spans="1:10" s="61" customFormat="1" ht="33.75" customHeight="1" x14ac:dyDescent="0.25">
      <c r="A13" s="67"/>
      <c r="B13" s="63" t="s">
        <v>129</v>
      </c>
      <c r="C13" s="62" t="s">
        <v>125</v>
      </c>
      <c r="D13" s="65">
        <v>824.32798200786874</v>
      </c>
      <c r="E13" s="65">
        <v>899.55448079418477</v>
      </c>
      <c r="F13" s="65">
        <v>944.30440962908369</v>
      </c>
      <c r="G13" s="65">
        <v>1085.1131272837954</v>
      </c>
      <c r="H13" s="65">
        <v>1085.1131272837954</v>
      </c>
      <c r="I13" s="65">
        <v>1207.2137205567665</v>
      </c>
      <c r="J13" s="68"/>
    </row>
    <row r="14" spans="1:10" s="61" customFormat="1" ht="22.5" customHeight="1" x14ac:dyDescent="0.25">
      <c r="A14" s="67"/>
      <c r="B14" s="63" t="s">
        <v>130</v>
      </c>
      <c r="C14" s="62" t="s">
        <v>125</v>
      </c>
      <c r="D14" s="65">
        <v>3419.3112176721565</v>
      </c>
      <c r="E14" s="65">
        <v>3749.7270996274697</v>
      </c>
      <c r="F14" s="65">
        <v>3390.8791775998893</v>
      </c>
      <c r="G14" s="65">
        <v>3877.8238272325971</v>
      </c>
      <c r="H14" s="65">
        <v>3893.8431529198365</v>
      </c>
      <c r="I14" s="65">
        <v>27134.501195259225</v>
      </c>
      <c r="J14" s="68"/>
    </row>
    <row r="15" spans="1:10" s="61" customFormat="1" ht="40.5" hidden="1" customHeight="1" x14ac:dyDescent="0.25">
      <c r="A15" s="69" t="s">
        <v>38</v>
      </c>
      <c r="B15" s="70" t="s">
        <v>131</v>
      </c>
      <c r="C15" s="69" t="s">
        <v>125</v>
      </c>
      <c r="D15" s="71"/>
      <c r="E15" s="71"/>
      <c r="F15" s="71"/>
      <c r="G15" s="71"/>
      <c r="H15" s="71"/>
      <c r="I15" s="71"/>
    </row>
    <row r="16" spans="1:10" s="61" customFormat="1" ht="26.1" hidden="1" customHeight="1" x14ac:dyDescent="0.25">
      <c r="A16" s="69" t="s">
        <v>43</v>
      </c>
      <c r="B16" s="70" t="s">
        <v>132</v>
      </c>
      <c r="C16" s="69"/>
      <c r="D16" s="71"/>
      <c r="E16" s="71"/>
      <c r="F16" s="71"/>
      <c r="G16" s="71"/>
      <c r="H16" s="71"/>
      <c r="I16" s="71"/>
    </row>
    <row r="17" spans="1:9" s="61" customFormat="1" ht="54" hidden="1" customHeight="1" x14ac:dyDescent="0.25">
      <c r="A17" s="69" t="s">
        <v>45</v>
      </c>
      <c r="B17" s="70" t="s">
        <v>133</v>
      </c>
      <c r="C17" s="69" t="s">
        <v>125</v>
      </c>
      <c r="D17" s="71"/>
      <c r="E17" s="71"/>
      <c r="F17" s="71"/>
      <c r="G17" s="71"/>
      <c r="H17" s="71"/>
      <c r="I17" s="71"/>
    </row>
    <row r="18" spans="1:9" s="61" customFormat="1" ht="66.75" hidden="1" customHeight="1" x14ac:dyDescent="0.25">
      <c r="A18" s="69" t="s">
        <v>48</v>
      </c>
      <c r="B18" s="70" t="s">
        <v>134</v>
      </c>
      <c r="C18" s="69" t="s">
        <v>125</v>
      </c>
      <c r="D18" s="71"/>
      <c r="E18" s="71"/>
      <c r="F18" s="71"/>
      <c r="G18" s="71"/>
      <c r="H18" s="71"/>
      <c r="I18" s="71"/>
    </row>
    <row r="19" spans="1:9" s="61" customFormat="1" ht="27" hidden="1" customHeight="1" x14ac:dyDescent="0.25">
      <c r="A19" s="69" t="s">
        <v>51</v>
      </c>
      <c r="B19" s="70" t="s">
        <v>135</v>
      </c>
      <c r="C19" s="69" t="s">
        <v>42</v>
      </c>
      <c r="D19" s="71"/>
      <c r="E19" s="71"/>
      <c r="F19" s="71"/>
      <c r="G19" s="71"/>
      <c r="H19" s="71"/>
      <c r="I19" s="71"/>
    </row>
    <row r="20" spans="1:9" s="61" customFormat="1" ht="27" hidden="1" customHeight="1" x14ac:dyDescent="0.25">
      <c r="A20" s="69"/>
      <c r="B20" s="70" t="s">
        <v>136</v>
      </c>
      <c r="C20" s="69" t="s">
        <v>42</v>
      </c>
      <c r="D20" s="71"/>
      <c r="E20" s="71"/>
      <c r="F20" s="71"/>
      <c r="G20" s="71"/>
      <c r="H20" s="71"/>
      <c r="I20" s="71"/>
    </row>
    <row r="21" spans="1:9" s="61" customFormat="1" ht="27" hidden="1" customHeight="1" x14ac:dyDescent="0.25">
      <c r="A21" s="69"/>
      <c r="B21" s="70" t="s">
        <v>137</v>
      </c>
      <c r="C21" s="69" t="s">
        <v>42</v>
      </c>
      <c r="D21" s="71"/>
      <c r="E21" s="71"/>
      <c r="F21" s="71"/>
      <c r="G21" s="71"/>
      <c r="H21" s="71"/>
      <c r="I21" s="71"/>
    </row>
    <row r="22" spans="1:9" s="61" customFormat="1" ht="27" hidden="1" customHeight="1" x14ac:dyDescent="0.25">
      <c r="A22" s="69"/>
      <c r="B22" s="70" t="s">
        <v>138</v>
      </c>
      <c r="C22" s="69" t="s">
        <v>42</v>
      </c>
      <c r="D22" s="71"/>
      <c r="E22" s="71"/>
      <c r="F22" s="71"/>
      <c r="G22" s="71"/>
      <c r="H22" s="71"/>
      <c r="I22" s="71"/>
    </row>
    <row r="23" spans="1:9" s="61" customFormat="1" ht="27" hidden="1" customHeight="1" x14ac:dyDescent="0.25">
      <c r="A23" s="69"/>
      <c r="B23" s="70" t="s">
        <v>139</v>
      </c>
      <c r="C23" s="69" t="s">
        <v>42</v>
      </c>
      <c r="D23" s="71"/>
      <c r="E23" s="71"/>
      <c r="F23" s="71"/>
      <c r="G23" s="71"/>
      <c r="H23" s="71"/>
      <c r="I23" s="71"/>
    </row>
    <row r="24" spans="1:9" s="61" customFormat="1" ht="27" hidden="1" customHeight="1" x14ac:dyDescent="0.25">
      <c r="A24" s="69" t="s">
        <v>66</v>
      </c>
      <c r="B24" s="70" t="s">
        <v>140</v>
      </c>
      <c r="C24" s="69" t="s">
        <v>42</v>
      </c>
      <c r="D24" s="71"/>
      <c r="E24" s="71"/>
      <c r="F24" s="71"/>
      <c r="G24" s="71"/>
      <c r="H24" s="71"/>
      <c r="I24" s="71"/>
    </row>
    <row r="25" spans="1:9" s="61" customFormat="1" ht="27" hidden="1" customHeight="1" x14ac:dyDescent="0.25">
      <c r="A25" s="69" t="s">
        <v>68</v>
      </c>
      <c r="B25" s="70" t="s">
        <v>141</v>
      </c>
      <c r="C25" s="69" t="s">
        <v>142</v>
      </c>
      <c r="D25" s="71"/>
      <c r="E25" s="71"/>
      <c r="F25" s="71"/>
      <c r="G25" s="71"/>
      <c r="H25" s="71"/>
      <c r="I25" s="71"/>
    </row>
    <row r="26" spans="1:9" s="61" customFormat="1" ht="27" hidden="1" customHeight="1" x14ac:dyDescent="0.25">
      <c r="A26" s="69"/>
      <c r="B26" s="70" t="s">
        <v>143</v>
      </c>
      <c r="C26" s="69" t="s">
        <v>142</v>
      </c>
      <c r="D26" s="71"/>
      <c r="E26" s="71"/>
      <c r="F26" s="71"/>
      <c r="G26" s="71"/>
      <c r="H26" s="71"/>
      <c r="I26" s="71"/>
    </row>
    <row r="27" spans="1:9" s="61" customFormat="1" ht="27" hidden="1" customHeight="1" x14ac:dyDescent="0.25">
      <c r="A27" s="69" t="s">
        <v>77</v>
      </c>
      <c r="B27" s="70" t="s">
        <v>144</v>
      </c>
      <c r="C27" s="69" t="s">
        <v>123</v>
      </c>
      <c r="D27" s="71"/>
      <c r="E27" s="71"/>
      <c r="F27" s="71"/>
      <c r="G27" s="71"/>
      <c r="H27" s="71"/>
      <c r="I27" s="71"/>
    </row>
    <row r="28" spans="1:9" s="61" customFormat="1" ht="40.5" hidden="1" customHeight="1" x14ac:dyDescent="0.25">
      <c r="A28" s="69" t="s">
        <v>79</v>
      </c>
      <c r="B28" s="70" t="s">
        <v>145</v>
      </c>
      <c r="C28" s="69" t="s">
        <v>146</v>
      </c>
      <c r="D28" s="71"/>
      <c r="E28" s="71"/>
      <c r="F28" s="71"/>
      <c r="G28" s="71"/>
      <c r="H28" s="71"/>
      <c r="I28" s="71"/>
    </row>
    <row r="29" spans="1:9" s="61" customFormat="1" ht="27" hidden="1" customHeight="1" x14ac:dyDescent="0.25">
      <c r="A29" s="69" t="s">
        <v>147</v>
      </c>
      <c r="B29" s="70" t="s">
        <v>148</v>
      </c>
      <c r="C29" s="69" t="s">
        <v>146</v>
      </c>
      <c r="D29" s="71"/>
      <c r="E29" s="71"/>
      <c r="F29" s="71"/>
      <c r="G29" s="71"/>
      <c r="H29" s="71"/>
      <c r="I29" s="71"/>
    </row>
    <row r="30" spans="1:9" s="61" customFormat="1" ht="27" hidden="1" customHeight="1" x14ac:dyDescent="0.25">
      <c r="A30" s="69" t="s">
        <v>149</v>
      </c>
      <c r="B30" s="70" t="s">
        <v>150</v>
      </c>
      <c r="C30" s="69" t="s">
        <v>146</v>
      </c>
      <c r="D30" s="71"/>
      <c r="E30" s="71"/>
      <c r="F30" s="71"/>
      <c r="G30" s="71"/>
      <c r="H30" s="71"/>
      <c r="I30" s="71"/>
    </row>
    <row r="31" spans="1:9" s="61" customFormat="1" ht="27" hidden="1" customHeight="1" x14ac:dyDescent="0.25">
      <c r="A31" s="69"/>
      <c r="B31" s="70" t="s">
        <v>151</v>
      </c>
      <c r="C31" s="69" t="s">
        <v>146</v>
      </c>
      <c r="D31" s="71"/>
      <c r="E31" s="71"/>
      <c r="F31" s="71"/>
      <c r="G31" s="71"/>
      <c r="H31" s="71"/>
      <c r="I31" s="71"/>
    </row>
    <row r="32" spans="1:9" s="61" customFormat="1" ht="27" hidden="1" customHeight="1" x14ac:dyDescent="0.25">
      <c r="A32" s="69"/>
      <c r="B32" s="70" t="s">
        <v>152</v>
      </c>
      <c r="C32" s="69" t="s">
        <v>146</v>
      </c>
      <c r="D32" s="71"/>
      <c r="E32" s="71"/>
      <c r="F32" s="71"/>
      <c r="G32" s="71"/>
      <c r="H32" s="71"/>
      <c r="I32" s="71"/>
    </row>
    <row r="33" spans="1:9" s="61" customFormat="1" ht="27" hidden="1" customHeight="1" x14ac:dyDescent="0.25">
      <c r="A33" s="69"/>
      <c r="B33" s="70" t="s">
        <v>153</v>
      </c>
      <c r="C33" s="69" t="s">
        <v>146</v>
      </c>
      <c r="D33" s="71"/>
      <c r="E33" s="71"/>
      <c r="F33" s="71"/>
      <c r="G33" s="71"/>
      <c r="H33" s="71"/>
      <c r="I33" s="71"/>
    </row>
    <row r="34" spans="1:9" s="61" customFormat="1" ht="27" hidden="1" customHeight="1" x14ac:dyDescent="0.25">
      <c r="A34" s="69"/>
      <c r="B34" s="70" t="s">
        <v>154</v>
      </c>
      <c r="C34" s="69" t="s">
        <v>146</v>
      </c>
      <c r="D34" s="71"/>
      <c r="E34" s="71"/>
      <c r="F34" s="71"/>
      <c r="G34" s="71"/>
      <c r="H34" s="71"/>
      <c r="I34" s="71"/>
    </row>
    <row r="35" spans="1:9" s="61" customFormat="1" ht="27" hidden="1" customHeight="1" x14ac:dyDescent="0.25">
      <c r="A35" s="69" t="s">
        <v>155</v>
      </c>
      <c r="B35" s="70" t="s">
        <v>156</v>
      </c>
      <c r="C35" s="69" t="s">
        <v>146</v>
      </c>
      <c r="D35" s="71"/>
      <c r="E35" s="71"/>
      <c r="F35" s="71"/>
      <c r="G35" s="71"/>
      <c r="H35" s="71"/>
      <c r="I35" s="71"/>
    </row>
    <row r="36" spans="1:9" s="61" customFormat="1" ht="27" hidden="1" customHeight="1" x14ac:dyDescent="0.25">
      <c r="A36" s="69" t="s">
        <v>81</v>
      </c>
      <c r="B36" s="70" t="s">
        <v>157</v>
      </c>
      <c r="C36" s="69"/>
      <c r="D36" s="71"/>
      <c r="E36" s="71"/>
      <c r="F36" s="71"/>
      <c r="G36" s="71"/>
      <c r="H36" s="71"/>
      <c r="I36" s="71"/>
    </row>
    <row r="37" spans="1:9" s="61" customFormat="1" ht="27" hidden="1" customHeight="1" x14ac:dyDescent="0.25">
      <c r="A37" s="69" t="s">
        <v>83</v>
      </c>
      <c r="B37" s="70" t="s">
        <v>158</v>
      </c>
      <c r="C37" s="69" t="s">
        <v>159</v>
      </c>
      <c r="D37" s="71"/>
      <c r="E37" s="71"/>
      <c r="F37" s="71"/>
      <c r="G37" s="71"/>
      <c r="H37" s="71"/>
      <c r="I37" s="71"/>
    </row>
    <row r="38" spans="1:9" s="61" customFormat="1" ht="27" hidden="1" customHeight="1" x14ac:dyDescent="0.25">
      <c r="A38" s="69" t="s">
        <v>160</v>
      </c>
      <c r="B38" s="70" t="s">
        <v>161</v>
      </c>
      <c r="C38" s="69" t="s">
        <v>146</v>
      </c>
      <c r="D38" s="71"/>
      <c r="E38" s="71"/>
      <c r="F38" s="71"/>
      <c r="G38" s="71"/>
      <c r="H38" s="71"/>
      <c r="I38" s="71"/>
    </row>
    <row r="39" spans="1:9" s="61" customFormat="1" ht="27" hidden="1" customHeight="1" x14ac:dyDescent="0.25">
      <c r="A39" s="69" t="s">
        <v>162</v>
      </c>
      <c r="B39" s="70" t="s">
        <v>163</v>
      </c>
      <c r="C39" s="69" t="s">
        <v>164</v>
      </c>
      <c r="D39" s="71"/>
      <c r="E39" s="71"/>
      <c r="F39" s="71"/>
      <c r="G39" s="71"/>
      <c r="H39" s="71"/>
      <c r="I39" s="71"/>
    </row>
    <row r="40" spans="1:9" s="61" customFormat="1" ht="27" hidden="1" customHeight="1" x14ac:dyDescent="0.25">
      <c r="A40" s="69"/>
      <c r="B40" s="70" t="s">
        <v>165</v>
      </c>
      <c r="C40" s="69" t="s">
        <v>164</v>
      </c>
      <c r="D40" s="71"/>
      <c r="E40" s="71"/>
      <c r="F40" s="71"/>
      <c r="G40" s="71"/>
      <c r="H40" s="71"/>
      <c r="I40" s="71"/>
    </row>
    <row r="41" spans="1:9" s="61" customFormat="1" ht="27" hidden="1" customHeight="1" x14ac:dyDescent="0.25">
      <c r="A41" s="72"/>
      <c r="B41" s="73" t="s">
        <v>166</v>
      </c>
      <c r="C41" s="72" t="s">
        <v>164</v>
      </c>
      <c r="D41" s="74"/>
      <c r="E41" s="74"/>
      <c r="F41" s="74"/>
      <c r="G41" s="74"/>
      <c r="H41" s="74"/>
      <c r="I41" s="74"/>
    </row>
    <row r="42" spans="1:9" s="75" customFormat="1" ht="17.25" customHeight="1" x14ac:dyDescent="0.2">
      <c r="A42" s="75" t="s">
        <v>167</v>
      </c>
    </row>
  </sheetData>
  <mergeCells count="11">
    <mergeCell ref="F7:G7"/>
    <mergeCell ref="F8:G8"/>
    <mergeCell ref="F9:G9"/>
    <mergeCell ref="A10:A14"/>
    <mergeCell ref="A2:I2"/>
    <mergeCell ref="A4:A5"/>
    <mergeCell ref="B4:B5"/>
    <mergeCell ref="C4:C5"/>
    <mergeCell ref="D4:E4"/>
    <mergeCell ref="F4:G4"/>
    <mergeCell ref="H4:I4"/>
  </mergeCells>
  <pageMargins left="0.70866141732283472" right="0.70866141732283472" top="0.74803149606299213" bottom="0.74803149606299213" header="0.31496062992125984" footer="0.31496062992125984"/>
  <pageSetup paperSize="9" scale="76"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55"/>
  <sheetViews>
    <sheetView view="pageBreakPreview" zoomScale="70" zoomScaleNormal="100" zoomScaleSheetLayoutView="70" workbookViewId="0">
      <pane xSplit="3" ySplit="7" topLeftCell="D8" activePane="bottomRight" state="frozen"/>
      <selection activeCell="F22" sqref="F22"/>
      <selection pane="topRight" activeCell="F22" sqref="F22"/>
      <selection pane="bottomLeft" activeCell="F22" sqref="F22"/>
      <selection pane="bottomRight" activeCell="A3" sqref="A3"/>
    </sheetView>
  </sheetViews>
  <sheetFormatPr defaultColWidth="9.140625" defaultRowHeight="15.75" x14ac:dyDescent="0.25"/>
  <cols>
    <col min="1" max="1" width="6.5703125" style="13" customWidth="1"/>
    <col min="2" max="2" width="58.5703125" style="13" customWidth="1"/>
    <col min="3" max="3" width="20.42578125" style="14" customWidth="1"/>
    <col min="4" max="4" width="25.42578125" style="13" customWidth="1"/>
    <col min="5" max="5" width="25" style="13" customWidth="1"/>
    <col min="6" max="6" width="20.28515625" style="13" customWidth="1"/>
    <col min="7" max="7" width="22.5703125" style="13" customWidth="1"/>
    <col min="8" max="16384" width="9.140625" style="13"/>
  </cols>
  <sheetData>
    <row r="1" spans="1:7" hidden="1" x14ac:dyDescent="0.25">
      <c r="E1" s="15"/>
      <c r="F1" s="15"/>
      <c r="G1" s="15"/>
    </row>
    <row r="2" spans="1:7" hidden="1" x14ac:dyDescent="0.25"/>
    <row r="3" spans="1:7" ht="30.75" customHeight="1" x14ac:dyDescent="0.25"/>
    <row r="4" spans="1:7" ht="46.5" customHeight="1" x14ac:dyDescent="0.25">
      <c r="A4" s="16" t="s">
        <v>19</v>
      </c>
      <c r="B4" s="16"/>
      <c r="C4" s="16"/>
      <c r="D4" s="16"/>
      <c r="E4" s="16"/>
      <c r="F4" s="16"/>
      <c r="G4" s="16"/>
    </row>
    <row r="5" spans="1:7" hidden="1" x14ac:dyDescent="0.25"/>
    <row r="6" spans="1:7" x14ac:dyDescent="0.25">
      <c r="F6" s="17"/>
      <c r="G6" s="18"/>
    </row>
    <row r="7" spans="1:7" s="21" customFormat="1" ht="91.5" customHeight="1" x14ac:dyDescent="0.25">
      <c r="A7" s="19" t="s">
        <v>20</v>
      </c>
      <c r="B7" s="19" t="s">
        <v>21</v>
      </c>
      <c r="C7" s="19" t="s">
        <v>22</v>
      </c>
      <c r="D7" s="19" t="s">
        <v>23</v>
      </c>
      <c r="E7" s="19" t="s">
        <v>24</v>
      </c>
      <c r="F7" s="20" t="s">
        <v>25</v>
      </c>
      <c r="G7" s="19" t="s">
        <v>26</v>
      </c>
    </row>
    <row r="8" spans="1:7" x14ac:dyDescent="0.25">
      <c r="A8" s="19" t="s">
        <v>27</v>
      </c>
      <c r="B8" s="22" t="s">
        <v>28</v>
      </c>
      <c r="C8" s="19"/>
      <c r="D8" s="23"/>
      <c r="E8" s="23"/>
      <c r="F8" s="23"/>
      <c r="G8" s="23"/>
    </row>
    <row r="9" spans="1:7" ht="24" customHeight="1" x14ac:dyDescent="0.25">
      <c r="A9" s="19" t="s">
        <v>29</v>
      </c>
      <c r="B9" s="22" t="s">
        <v>30</v>
      </c>
      <c r="C9" s="19" t="s">
        <v>31</v>
      </c>
      <c r="D9" s="24">
        <v>2418874.2777499999</v>
      </c>
      <c r="E9" s="24">
        <v>2949611.2138269022</v>
      </c>
      <c r="F9" s="24">
        <v>10678472.274344614</v>
      </c>
      <c r="G9" s="24">
        <v>4448927.2370718541</v>
      </c>
    </row>
    <row r="10" spans="1:7" ht="23.25" customHeight="1" x14ac:dyDescent="0.25">
      <c r="A10" s="19" t="s">
        <v>32</v>
      </c>
      <c r="B10" s="22" t="s">
        <v>33</v>
      </c>
      <c r="C10" s="19" t="s">
        <v>31</v>
      </c>
      <c r="D10" s="24">
        <v>44067.64954999974</v>
      </c>
      <c r="E10" s="24">
        <v>394307.08557417616</v>
      </c>
      <c r="F10" s="24">
        <v>5667652.881416291</v>
      </c>
      <c r="G10" s="24">
        <v>403866.58162428811</v>
      </c>
    </row>
    <row r="11" spans="1:7" ht="31.5" x14ac:dyDescent="0.25">
      <c r="A11" s="19" t="s">
        <v>34</v>
      </c>
      <c r="B11" s="22" t="s">
        <v>35</v>
      </c>
      <c r="C11" s="19" t="s">
        <v>31</v>
      </c>
      <c r="D11" s="24">
        <v>120042.92420999978</v>
      </c>
      <c r="E11" s="24">
        <v>6710.0800000005984</v>
      </c>
      <c r="F11" s="24">
        <v>891640.25534444291</v>
      </c>
      <c r="G11" s="24">
        <v>580880.87205477525</v>
      </c>
    </row>
    <row r="12" spans="1:7" ht="20.25" customHeight="1" x14ac:dyDescent="0.25">
      <c r="A12" s="19" t="s">
        <v>36</v>
      </c>
      <c r="B12" s="22" t="s">
        <v>37</v>
      </c>
      <c r="C12" s="19" t="s">
        <v>31</v>
      </c>
      <c r="D12" s="24">
        <v>-17144.407445092555</v>
      </c>
      <c r="E12" s="24">
        <v>5.9844751376658678E-10</v>
      </c>
      <c r="F12" s="24">
        <v>508498.68163545831</v>
      </c>
      <c r="G12" s="24">
        <v>211853.67795580244</v>
      </c>
    </row>
    <row r="13" spans="1:7" x14ac:dyDescent="0.25">
      <c r="A13" s="19" t="s">
        <v>38</v>
      </c>
      <c r="B13" s="22" t="s">
        <v>39</v>
      </c>
      <c r="C13" s="19"/>
      <c r="D13" s="23"/>
      <c r="E13" s="23"/>
      <c r="F13" s="23"/>
      <c r="G13" s="23"/>
    </row>
    <row r="14" spans="1:7" ht="63" x14ac:dyDescent="0.25">
      <c r="A14" s="19" t="s">
        <v>40</v>
      </c>
      <c r="B14" s="22" t="s">
        <v>41</v>
      </c>
      <c r="C14" s="19" t="s">
        <v>42</v>
      </c>
      <c r="D14" s="25">
        <f t="shared" ref="D14:G14" si="0">D10/D9</f>
        <v>1.8218247205055566E-2</v>
      </c>
      <c r="E14" s="25">
        <f t="shared" si="0"/>
        <v>0.13368103691963928</v>
      </c>
      <c r="F14" s="25">
        <f t="shared" si="0"/>
        <v>0.53075503085146514</v>
      </c>
      <c r="G14" s="25">
        <f t="shared" si="0"/>
        <v>9.0778419179114417E-2</v>
      </c>
    </row>
    <row r="15" spans="1:7" ht="31.5" x14ac:dyDescent="0.25">
      <c r="A15" s="19" t="s">
        <v>43</v>
      </c>
      <c r="B15" s="22" t="s">
        <v>44</v>
      </c>
      <c r="C15" s="19"/>
      <c r="D15" s="23"/>
      <c r="E15" s="23"/>
      <c r="F15" s="23"/>
      <c r="G15" s="23"/>
    </row>
    <row r="16" spans="1:7" ht="38.25" customHeight="1" x14ac:dyDescent="0.25">
      <c r="A16" s="19" t="s">
        <v>45</v>
      </c>
      <c r="B16" s="22" t="s">
        <v>46</v>
      </c>
      <c r="C16" s="19" t="s">
        <v>47</v>
      </c>
      <c r="D16" s="23"/>
      <c r="E16" s="23"/>
      <c r="F16" s="23"/>
      <c r="G16" s="23"/>
    </row>
    <row r="17" spans="1:7" ht="29.25" customHeight="1" x14ac:dyDescent="0.25">
      <c r="A17" s="19" t="s">
        <v>48</v>
      </c>
      <c r="B17" s="22" t="s">
        <v>49</v>
      </c>
      <c r="C17" s="19" t="s">
        <v>50</v>
      </c>
      <c r="D17" s="23"/>
      <c r="E17" s="23"/>
      <c r="F17" s="23"/>
      <c r="G17" s="23"/>
    </row>
    <row r="18" spans="1:7" ht="18.75" x14ac:dyDescent="0.25">
      <c r="A18" s="19" t="s">
        <v>51</v>
      </c>
      <c r="B18" s="22" t="s">
        <v>52</v>
      </c>
      <c r="C18" s="19" t="s">
        <v>47</v>
      </c>
      <c r="D18" s="26">
        <v>105.28793458333332</v>
      </c>
      <c r="E18" s="27">
        <v>99.699999999999989</v>
      </c>
      <c r="F18" s="27">
        <v>107.93622499999999</v>
      </c>
      <c r="G18" s="27">
        <v>107.93622499999999</v>
      </c>
    </row>
    <row r="19" spans="1:7" ht="31.5" x14ac:dyDescent="0.25">
      <c r="A19" s="19" t="s">
        <v>53</v>
      </c>
      <c r="B19" s="22" t="s">
        <v>54</v>
      </c>
      <c r="C19" s="19" t="s">
        <v>55</v>
      </c>
      <c r="D19" s="28">
        <v>675903.076</v>
      </c>
      <c r="E19" s="28">
        <v>671446.2</v>
      </c>
      <c r="F19" s="28">
        <v>696377.8</v>
      </c>
      <c r="G19" s="28">
        <v>696377.8</v>
      </c>
    </row>
    <row r="20" spans="1:7" ht="34.5" x14ac:dyDescent="0.25">
      <c r="A20" s="19" t="s">
        <v>56</v>
      </c>
      <c r="B20" s="22" t="s">
        <v>57</v>
      </c>
      <c r="C20" s="19" t="s">
        <v>55</v>
      </c>
      <c r="D20" s="28">
        <v>194382.29300000001</v>
      </c>
      <c r="E20" s="28">
        <v>184039.4</v>
      </c>
      <c r="F20" s="28">
        <v>195142.8</v>
      </c>
      <c r="G20" s="28">
        <v>195142.8</v>
      </c>
    </row>
    <row r="21" spans="1:7" ht="51.75" customHeight="1" x14ac:dyDescent="0.25">
      <c r="A21" s="19" t="s">
        <v>58</v>
      </c>
      <c r="B21" s="22" t="s">
        <v>59</v>
      </c>
      <c r="C21" s="19" t="s">
        <v>42</v>
      </c>
      <c r="D21" s="29" t="s">
        <v>60</v>
      </c>
      <c r="E21" s="30"/>
      <c r="F21" s="30"/>
      <c r="G21" s="30"/>
    </row>
    <row r="22" spans="1:7" ht="39.75" customHeight="1" x14ac:dyDescent="0.25">
      <c r="A22" s="19" t="s">
        <v>61</v>
      </c>
      <c r="B22" s="22" t="s">
        <v>62</v>
      </c>
      <c r="C22" s="19"/>
      <c r="D22" s="31" t="s">
        <v>63</v>
      </c>
      <c r="E22" s="32"/>
      <c r="F22" s="32"/>
      <c r="G22" s="32"/>
    </row>
    <row r="23" spans="1:7" ht="46.5" customHeight="1" x14ac:dyDescent="0.25">
      <c r="A23" s="19" t="s">
        <v>64</v>
      </c>
      <c r="B23" s="22" t="s">
        <v>65</v>
      </c>
      <c r="C23" s="19" t="s">
        <v>50</v>
      </c>
      <c r="D23" s="23"/>
      <c r="E23" s="23"/>
      <c r="F23" s="23"/>
      <c r="G23" s="23"/>
    </row>
    <row r="24" spans="1:7" ht="31.5" x14ac:dyDescent="0.25">
      <c r="A24" s="19" t="s">
        <v>66</v>
      </c>
      <c r="B24" s="22" t="s">
        <v>67</v>
      </c>
      <c r="C24" s="19"/>
      <c r="D24" s="24">
        <f t="shared" ref="D24:G24" si="1">D9</f>
        <v>2418874.2777499999</v>
      </c>
      <c r="E24" s="24">
        <f t="shared" si="1"/>
        <v>2949611.2138269022</v>
      </c>
      <c r="F24" s="24">
        <f t="shared" si="1"/>
        <v>10678472.274344614</v>
      </c>
      <c r="G24" s="24">
        <f t="shared" si="1"/>
        <v>4448927.2370718541</v>
      </c>
    </row>
    <row r="25" spans="1:7" ht="58.5" customHeight="1" x14ac:dyDescent="0.25">
      <c r="A25" s="19" t="s">
        <v>68</v>
      </c>
      <c r="B25" s="22" t="s">
        <v>69</v>
      </c>
      <c r="C25" s="19" t="s">
        <v>31</v>
      </c>
      <c r="D25" s="24">
        <v>1200942.2440799999</v>
      </c>
      <c r="E25" s="24">
        <v>1374509.1484983051</v>
      </c>
      <c r="F25" s="24">
        <v>1653280.2688335681</v>
      </c>
      <c r="G25" s="24">
        <v>1998747.7914706813</v>
      </c>
    </row>
    <row r="26" spans="1:7" x14ac:dyDescent="0.25">
      <c r="A26" s="19"/>
      <c r="B26" s="22" t="s">
        <v>70</v>
      </c>
      <c r="C26" s="19"/>
      <c r="D26" s="33"/>
      <c r="E26" s="33"/>
      <c r="F26" s="33"/>
      <c r="G26" s="33"/>
    </row>
    <row r="27" spans="1:7" x14ac:dyDescent="0.25">
      <c r="A27" s="19"/>
      <c r="B27" s="22" t="s">
        <v>71</v>
      </c>
      <c r="C27" s="19"/>
      <c r="D27" s="26">
        <v>763630.65265999991</v>
      </c>
      <c r="E27" s="26">
        <v>865433.70066753298</v>
      </c>
      <c r="F27" s="26"/>
      <c r="G27" s="26"/>
    </row>
    <row r="28" spans="1:7" s="37" customFormat="1" x14ac:dyDescent="0.25">
      <c r="A28" s="34"/>
      <c r="B28" s="35" t="s">
        <v>72</v>
      </c>
      <c r="C28" s="19"/>
      <c r="D28" s="36">
        <f t="shared" ref="D28:G28" si="2">SUM(D29:D31)</f>
        <v>182341.40499000001</v>
      </c>
      <c r="E28" s="36">
        <f t="shared" si="2"/>
        <v>171669.77181494847</v>
      </c>
      <c r="F28" s="36"/>
      <c r="G28" s="36"/>
    </row>
    <row r="29" spans="1:7" s="37" customFormat="1" x14ac:dyDescent="0.25">
      <c r="A29" s="34"/>
      <c r="B29" s="38" t="s">
        <v>73</v>
      </c>
      <c r="C29" s="19"/>
      <c r="D29" s="39">
        <v>90147.989150000009</v>
      </c>
      <c r="E29" s="39">
        <v>101428.61408876229</v>
      </c>
      <c r="F29" s="39"/>
      <c r="G29" s="26"/>
    </row>
    <row r="30" spans="1:7" s="37" customFormat="1" x14ac:dyDescent="0.25">
      <c r="A30" s="34"/>
      <c r="B30" s="38" t="s">
        <v>74</v>
      </c>
      <c r="C30" s="19"/>
      <c r="D30" s="40">
        <v>11975.22898</v>
      </c>
      <c r="E30" s="40">
        <v>11839.690097478648</v>
      </c>
      <c r="F30" s="40"/>
      <c r="G30" s="26"/>
    </row>
    <row r="31" spans="1:7" s="37" customFormat="1" x14ac:dyDescent="0.25">
      <c r="A31" s="34"/>
      <c r="B31" s="38" t="s">
        <v>75</v>
      </c>
      <c r="C31" s="19"/>
      <c r="D31" s="40">
        <v>80218.186860000002</v>
      </c>
      <c r="E31" s="40">
        <v>58401.467628707534</v>
      </c>
      <c r="F31" s="40"/>
      <c r="G31" s="26"/>
    </row>
    <row r="32" spans="1:7" x14ac:dyDescent="0.25">
      <c r="A32" s="19"/>
      <c r="B32" s="22" t="s">
        <v>76</v>
      </c>
      <c r="C32" s="19"/>
      <c r="D32" s="26">
        <v>91346.885879999973</v>
      </c>
      <c r="E32" s="26">
        <v>146221.51669843987</v>
      </c>
      <c r="F32" s="26"/>
      <c r="G32" s="26"/>
    </row>
    <row r="33" spans="1:7" ht="37.5" x14ac:dyDescent="0.25">
      <c r="A33" s="19" t="s">
        <v>77</v>
      </c>
      <c r="B33" s="41" t="s">
        <v>78</v>
      </c>
      <c r="C33" s="20" t="s">
        <v>31</v>
      </c>
      <c r="D33" s="26">
        <v>1095532.0204154032</v>
      </c>
      <c r="E33" s="26">
        <v>656948.28183014202</v>
      </c>
      <c r="F33" s="26">
        <v>3443077.1790605709</v>
      </c>
      <c r="G33" s="26">
        <v>1577100.8070295725</v>
      </c>
    </row>
    <row r="34" spans="1:7" ht="31.5" x14ac:dyDescent="0.25">
      <c r="A34" s="19" t="s">
        <v>79</v>
      </c>
      <c r="B34" s="22" t="s">
        <v>80</v>
      </c>
      <c r="C34" s="19" t="s">
        <v>31</v>
      </c>
      <c r="D34" s="24">
        <v>0</v>
      </c>
      <c r="E34" s="24">
        <v>353886.29915605165</v>
      </c>
      <c r="F34" s="24">
        <v>4754899.4389803819</v>
      </c>
      <c r="G34" s="24">
        <v>0</v>
      </c>
    </row>
    <row r="35" spans="1:7" ht="31.5" x14ac:dyDescent="0.25">
      <c r="A35" s="19" t="s">
        <v>81</v>
      </c>
      <c r="B35" s="22" t="s">
        <v>82</v>
      </c>
      <c r="C35" s="19" t="s">
        <v>31</v>
      </c>
      <c r="D35" s="24">
        <v>0</v>
      </c>
      <c r="E35" s="24">
        <v>90523.5</v>
      </c>
      <c r="F35" s="24">
        <v>90523.5</v>
      </c>
      <c r="G35" s="24">
        <v>90523.5</v>
      </c>
    </row>
    <row r="36" spans="1:7" ht="44.25" customHeight="1" x14ac:dyDescent="0.25">
      <c r="A36" s="19" t="s">
        <v>83</v>
      </c>
      <c r="B36" s="22" t="s">
        <v>84</v>
      </c>
      <c r="C36" s="19"/>
      <c r="D36" s="42" t="s">
        <v>85</v>
      </c>
      <c r="E36" s="43"/>
      <c r="F36" s="43"/>
      <c r="G36" s="43"/>
    </row>
    <row r="37" spans="1:7" x14ac:dyDescent="0.25">
      <c r="A37" s="19"/>
      <c r="B37" s="44" t="s">
        <v>86</v>
      </c>
      <c r="C37" s="19"/>
      <c r="D37" s="33"/>
      <c r="E37" s="33"/>
      <c r="F37" s="33"/>
      <c r="G37" s="33"/>
    </row>
    <row r="38" spans="1:7" ht="18.75" x14ac:dyDescent="0.25">
      <c r="A38" s="19"/>
      <c r="B38" s="22" t="s">
        <v>87</v>
      </c>
      <c r="C38" s="19" t="s">
        <v>88</v>
      </c>
      <c r="D38" s="24">
        <v>56739.691507692303</v>
      </c>
      <c r="E38" s="24">
        <v>56921.826076923084</v>
      </c>
      <c r="F38" s="24">
        <v>57404.308973076921</v>
      </c>
      <c r="G38" s="24">
        <v>57609.543449999997</v>
      </c>
    </row>
    <row r="39" spans="1:7" ht="23.25" customHeight="1" x14ac:dyDescent="0.25">
      <c r="A39" s="19"/>
      <c r="B39" s="22" t="s">
        <v>89</v>
      </c>
      <c r="C39" s="19" t="s">
        <v>90</v>
      </c>
      <c r="D39" s="45">
        <f t="shared" ref="D39:G39" si="3">D25/D38</f>
        <v>21.165822586772187</v>
      </c>
      <c r="E39" s="45">
        <f t="shared" si="3"/>
        <v>24.147312959370264</v>
      </c>
      <c r="F39" s="45">
        <f t="shared" si="3"/>
        <v>28.800630099196383</v>
      </c>
      <c r="G39" s="45">
        <f t="shared" si="3"/>
        <v>34.694734097405551</v>
      </c>
    </row>
    <row r="40" spans="1:7" ht="31.5" x14ac:dyDescent="0.25">
      <c r="A40" s="19" t="s">
        <v>91</v>
      </c>
      <c r="B40" s="22" t="s">
        <v>92</v>
      </c>
      <c r="C40" s="19"/>
      <c r="D40" s="33"/>
      <c r="E40" s="33"/>
      <c r="F40" s="33"/>
      <c r="G40" s="33"/>
    </row>
    <row r="41" spans="1:7" x14ac:dyDescent="0.25">
      <c r="A41" s="19" t="s">
        <v>93</v>
      </c>
      <c r="B41" s="22" t="s">
        <v>94</v>
      </c>
      <c r="C41" s="19" t="s">
        <v>95</v>
      </c>
      <c r="D41" s="46">
        <v>1224</v>
      </c>
      <c r="E41" s="46">
        <v>1275.7</v>
      </c>
      <c r="F41" s="46">
        <f>E41</f>
        <v>1275.7</v>
      </c>
      <c r="G41" s="46">
        <f t="shared" ref="G41" si="4">F41</f>
        <v>1275.7</v>
      </c>
    </row>
    <row r="42" spans="1:7" ht="31.5" x14ac:dyDescent="0.25">
      <c r="A42" s="19" t="s">
        <v>96</v>
      </c>
      <c r="B42" s="22" t="s">
        <v>97</v>
      </c>
      <c r="C42" s="19" t="s">
        <v>98</v>
      </c>
      <c r="D42" s="26">
        <f>D27/D41/12</f>
        <v>51.990104347766874</v>
      </c>
      <c r="E42" s="26">
        <f t="shared" ref="E42:G42" si="5">E27/E41/12</f>
        <v>56.533256295075439</v>
      </c>
      <c r="F42" s="26">
        <f t="shared" si="5"/>
        <v>0</v>
      </c>
      <c r="G42" s="26">
        <f t="shared" si="5"/>
        <v>0</v>
      </c>
    </row>
    <row r="43" spans="1:7" ht="89.25" customHeight="1" x14ac:dyDescent="0.25">
      <c r="A43" s="19" t="s">
        <v>99</v>
      </c>
      <c r="B43" s="22" t="s">
        <v>100</v>
      </c>
      <c r="C43" s="19"/>
      <c r="D43" s="47" t="s">
        <v>101</v>
      </c>
      <c r="E43" s="32" t="s">
        <v>102</v>
      </c>
      <c r="F43" s="32"/>
      <c r="G43" s="32"/>
    </row>
    <row r="44" spans="1:7" x14ac:dyDescent="0.25">
      <c r="A44" s="19"/>
      <c r="B44" s="44" t="s">
        <v>86</v>
      </c>
      <c r="C44" s="19"/>
      <c r="D44" s="33"/>
      <c r="E44" s="33"/>
      <c r="F44" s="33"/>
      <c r="G44" s="33"/>
    </row>
    <row r="45" spans="1:7" ht="36.75" customHeight="1" x14ac:dyDescent="0.25">
      <c r="A45" s="19"/>
      <c r="B45" s="22" t="s">
        <v>103</v>
      </c>
      <c r="C45" s="19" t="s">
        <v>31</v>
      </c>
      <c r="D45" s="24">
        <v>15164142.635</v>
      </c>
      <c r="E45" s="33" t="s">
        <v>104</v>
      </c>
      <c r="F45" s="33" t="s">
        <v>104</v>
      </c>
      <c r="G45" s="33" t="s">
        <v>104</v>
      </c>
    </row>
    <row r="46" spans="1:7" ht="31.5" x14ac:dyDescent="0.25">
      <c r="A46" s="19"/>
      <c r="B46" s="22" t="s">
        <v>105</v>
      </c>
      <c r="C46" s="19" t="s">
        <v>31</v>
      </c>
      <c r="D46" s="24">
        <v>-32075925</v>
      </c>
      <c r="E46" s="33" t="s">
        <v>104</v>
      </c>
      <c r="F46" s="33" t="s">
        <v>104</v>
      </c>
      <c r="G46" s="33" t="s">
        <v>104</v>
      </c>
    </row>
    <row r="47" spans="1:7" s="49" customFormat="1" x14ac:dyDescent="0.25">
      <c r="A47" s="48" t="s">
        <v>106</v>
      </c>
      <c r="C47" s="50"/>
    </row>
    <row r="48" spans="1:7" s="49" customFormat="1" x14ac:dyDescent="0.25">
      <c r="A48" s="48" t="s">
        <v>107</v>
      </c>
      <c r="C48" s="50"/>
    </row>
    <row r="49" spans="1:7" s="49" customFormat="1" x14ac:dyDescent="0.25">
      <c r="A49" s="48" t="s">
        <v>108</v>
      </c>
      <c r="C49" s="50"/>
    </row>
    <row r="50" spans="1:7" s="49" customFormat="1" x14ac:dyDescent="0.25">
      <c r="A50" s="48" t="s">
        <v>109</v>
      </c>
      <c r="C50" s="50"/>
    </row>
    <row r="52" spans="1:7" ht="27" hidden="1" customHeight="1" x14ac:dyDescent="0.25">
      <c r="A52" s="51"/>
      <c r="B52" s="52"/>
      <c r="D52" s="52"/>
      <c r="E52" s="52"/>
      <c r="F52" s="52"/>
      <c r="G52" s="52"/>
    </row>
    <row r="53" spans="1:7" ht="15.75" customHeight="1" x14ac:dyDescent="0.25">
      <c r="A53" s="51" t="s">
        <v>110</v>
      </c>
      <c r="B53" s="52"/>
      <c r="D53" s="52"/>
      <c r="E53" s="52"/>
      <c r="F53" s="52"/>
      <c r="G53" s="52"/>
    </row>
    <row r="54" spans="1:7" ht="13.5" customHeight="1" x14ac:dyDescent="0.25">
      <c r="A54" s="51" t="s">
        <v>111</v>
      </c>
      <c r="B54" s="52"/>
      <c r="D54" s="52"/>
      <c r="E54" s="52"/>
      <c r="F54" s="52"/>
      <c r="G54" s="52"/>
    </row>
    <row r="55" spans="1:7" ht="13.5" customHeight="1" x14ac:dyDescent="0.25">
      <c r="A55" s="53" t="s">
        <v>112</v>
      </c>
      <c r="B55" s="54"/>
      <c r="D55" s="52"/>
      <c r="E55" s="52"/>
      <c r="F55" s="52"/>
      <c r="G55" s="52"/>
    </row>
  </sheetData>
  <mergeCells count="5">
    <mergeCell ref="A4:G4"/>
    <mergeCell ref="D21:G21"/>
    <mergeCell ref="D22:G22"/>
    <mergeCell ref="D36:G36"/>
    <mergeCell ref="E43:G43"/>
  </mergeCells>
  <printOptions horizontalCentered="1"/>
  <pageMargins left="0.11811023622047245" right="0" top="0.98425196850393704" bottom="0" header="0.31496062992125984" footer="0.31496062992125984"/>
  <pageSetup paperSize="9" scale="5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Лаптенок Анна Георгиевна</dc:creator>
  <cp:lastModifiedBy>Лаптенок Анна Георгиевна</cp:lastModifiedBy>
  <dcterms:created xsi:type="dcterms:W3CDTF">2025-11-17T06:32:53Z</dcterms:created>
  <dcterms:modified xsi:type="dcterms:W3CDTF">2025-11-17T06:42:11Z</dcterms:modified>
</cp:coreProperties>
</file>